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urrent Work Programs\200-Community Development\299 HOME - SPARC\PROGRAM ADMINISTRATION\Income Limits\"/>
    </mc:Choice>
  </mc:AlternateContent>
  <xr:revisionPtr revIDLastSave="0" documentId="8_{5956A66F-428E-4DF2-A040-82FD514CF4C8}" xr6:coauthVersionLast="47" xr6:coauthVersionMax="47" xr10:uidLastSave="{00000000-0000-0000-0000-000000000000}"/>
  <bookViews>
    <workbookView xWindow="2070" yWindow="1995" windowWidth="26730" windowHeight="11445" xr2:uid="{00000000-000D-0000-FFFF-FFFF00000000}"/>
  </bookViews>
  <sheets>
    <sheet name="2022" sheetId="13" r:id="rId1"/>
    <sheet name="2020-21" sheetId="12" r:id="rId2"/>
    <sheet name="2019" sheetId="5" r:id="rId3"/>
    <sheet name="2018" sheetId="1" r:id="rId4"/>
    <sheet name="2017" sheetId="4" r:id="rId5"/>
    <sheet name="2016" sheetId="6" r:id="rId6"/>
    <sheet name="2015" sheetId="7" r:id="rId7"/>
    <sheet name="2014" sheetId="8" r:id="rId8"/>
    <sheet name="2013" sheetId="10" r:id="rId9"/>
    <sheet name="All Years Median" sheetId="11" r:id="rId10"/>
  </sheets>
  <definedNames>
    <definedName name="_xlnm._FilterDatabase" localSheetId="9" hidden="1">'All Years Median'!$A$2:$J$37</definedName>
    <definedName name="_xlnm.Print_Area" localSheetId="8">'2013'!$A$1:$J$31</definedName>
    <definedName name="_xlnm.Print_Area" localSheetId="7">'2014'!$A$1:$J$31</definedName>
    <definedName name="_xlnm.Print_Area" localSheetId="6">'2015'!$B$1:$J$32</definedName>
    <definedName name="_xlnm.Print_Area" localSheetId="5">'2016'!$B$1:$J$39</definedName>
    <definedName name="_xlnm.Print_Area" localSheetId="4">'2017'!$B$1:$K$38</definedName>
    <definedName name="_xlnm.Print_Area" localSheetId="3">'2018'!$B$1:$K$38</definedName>
    <definedName name="_xlnm.Print_Area" localSheetId="2">'2019'!$A$1:$K$39</definedName>
    <definedName name="_xlnm.Print_Area" localSheetId="1">'2020-21'!$A$1:$K$39</definedName>
    <definedName name="_xlnm.Print_Area" localSheetId="0">'2022'!$A$1:$K$24</definedName>
  </definedNames>
  <calcPr calcId="181029"/>
</workbook>
</file>

<file path=xl/calcChain.xml><?xml version="1.0" encoding="utf-8"?>
<calcChain xmlns="http://schemas.openxmlformats.org/spreadsheetml/2006/main">
  <c r="J39" i="12" l="1"/>
  <c r="I39" i="12"/>
  <c r="H39" i="12"/>
  <c r="G39" i="12"/>
  <c r="F39" i="12"/>
  <c r="E39" i="12"/>
  <c r="D39" i="12"/>
  <c r="C39" i="12"/>
  <c r="J32" i="12"/>
  <c r="I32" i="12"/>
  <c r="H32" i="12"/>
  <c r="G32" i="12"/>
  <c r="F32" i="12"/>
  <c r="E32" i="12"/>
  <c r="D32" i="12"/>
  <c r="C32" i="12"/>
  <c r="J25" i="12"/>
  <c r="I25" i="12"/>
  <c r="H25" i="12"/>
  <c r="G25" i="12"/>
  <c r="F25" i="12"/>
  <c r="E25" i="12"/>
  <c r="D25" i="12"/>
  <c r="C25" i="12"/>
  <c r="J18" i="12"/>
  <c r="I18" i="12"/>
  <c r="H18" i="12"/>
  <c r="G18" i="12"/>
  <c r="F18" i="12"/>
  <c r="E18" i="12"/>
  <c r="D18" i="12"/>
  <c r="C18" i="12"/>
  <c r="J11" i="12"/>
  <c r="I11" i="12"/>
  <c r="H11" i="12"/>
  <c r="G11" i="12"/>
  <c r="F11" i="12"/>
  <c r="E11" i="12"/>
  <c r="D11" i="12"/>
  <c r="C11" i="12"/>
  <c r="B37" i="11" l="1"/>
  <c r="B30" i="11"/>
  <c r="B23" i="11"/>
  <c r="B16" i="11"/>
  <c r="B9" i="11"/>
  <c r="B36" i="11"/>
  <c r="B29" i="11"/>
  <c r="B22" i="11"/>
  <c r="B15" i="11"/>
  <c r="B35" i="11"/>
  <c r="B28" i="11"/>
  <c r="B21" i="11"/>
  <c r="B14" i="11"/>
  <c r="B8" i="11"/>
  <c r="B7" i="11"/>
  <c r="J27" i="11"/>
  <c r="J13" i="11"/>
  <c r="B34" i="11"/>
  <c r="B27" i="11"/>
  <c r="B20" i="11"/>
  <c r="B13" i="11"/>
  <c r="B6" i="11"/>
  <c r="E33" i="11"/>
  <c r="E19" i="11"/>
  <c r="E5" i="11"/>
  <c r="B33" i="11"/>
  <c r="B26" i="11"/>
  <c r="B19" i="11"/>
  <c r="B12" i="11"/>
  <c r="B5" i="11"/>
  <c r="H32" i="11"/>
  <c r="H18" i="11"/>
  <c r="H4" i="11"/>
  <c r="B32" i="11"/>
  <c r="B25" i="11"/>
  <c r="B18" i="11"/>
  <c r="B11" i="11"/>
  <c r="B4" i="11"/>
  <c r="B31" i="11"/>
  <c r="B24" i="11"/>
  <c r="B17" i="11"/>
  <c r="B10" i="11"/>
  <c r="B3" i="11"/>
  <c r="J3" i="11"/>
  <c r="J39" i="10"/>
  <c r="J31" i="11" s="1"/>
  <c r="I39" i="10"/>
  <c r="I31" i="11" s="1"/>
  <c r="H39" i="10"/>
  <c r="H31" i="11" s="1"/>
  <c r="G39" i="10"/>
  <c r="G31" i="11" s="1"/>
  <c r="F39" i="10"/>
  <c r="F31" i="11" s="1"/>
  <c r="E39" i="10"/>
  <c r="E31" i="11" s="1"/>
  <c r="D39" i="10"/>
  <c r="D31" i="11" s="1"/>
  <c r="C39" i="10"/>
  <c r="C31" i="11" s="1"/>
  <c r="J32" i="10"/>
  <c r="J24" i="11" s="1"/>
  <c r="I32" i="10"/>
  <c r="I24" i="11" s="1"/>
  <c r="H32" i="10"/>
  <c r="H24" i="11" s="1"/>
  <c r="G32" i="10"/>
  <c r="G24" i="11" s="1"/>
  <c r="F32" i="10"/>
  <c r="F24" i="11" s="1"/>
  <c r="E32" i="10"/>
  <c r="E24" i="11" s="1"/>
  <c r="D32" i="10"/>
  <c r="D24" i="11" s="1"/>
  <c r="C32" i="10"/>
  <c r="C24" i="11" s="1"/>
  <c r="J25" i="10"/>
  <c r="J17" i="11" s="1"/>
  <c r="I25" i="10"/>
  <c r="I17" i="11" s="1"/>
  <c r="H25" i="10"/>
  <c r="H17" i="11" s="1"/>
  <c r="G25" i="10"/>
  <c r="G17" i="11" s="1"/>
  <c r="F25" i="10"/>
  <c r="F17" i="11" s="1"/>
  <c r="E25" i="10"/>
  <c r="E17" i="11" s="1"/>
  <c r="D25" i="10"/>
  <c r="D17" i="11" s="1"/>
  <c r="C25" i="10"/>
  <c r="C17" i="11" s="1"/>
  <c r="J18" i="10"/>
  <c r="J10" i="11" s="1"/>
  <c r="I18" i="10"/>
  <c r="I10" i="11" s="1"/>
  <c r="H18" i="10"/>
  <c r="H10" i="11" s="1"/>
  <c r="G18" i="10"/>
  <c r="G10" i="11" s="1"/>
  <c r="F18" i="10"/>
  <c r="F10" i="11" s="1"/>
  <c r="E18" i="10"/>
  <c r="E10" i="11" s="1"/>
  <c r="D18" i="10"/>
  <c r="D10" i="11" s="1"/>
  <c r="C18" i="10"/>
  <c r="C10" i="11" s="1"/>
  <c r="J11" i="10"/>
  <c r="I11" i="10"/>
  <c r="I3" i="11" s="1"/>
  <c r="H11" i="10"/>
  <c r="H3" i="11" s="1"/>
  <c r="G11" i="10"/>
  <c r="G3" i="11" s="1"/>
  <c r="F11" i="10"/>
  <c r="F3" i="11" s="1"/>
  <c r="E11" i="10"/>
  <c r="E3" i="11" s="1"/>
  <c r="D11" i="10"/>
  <c r="D3" i="11" s="1"/>
  <c r="C11" i="10"/>
  <c r="C3" i="11" s="1"/>
  <c r="J39" i="7"/>
  <c r="J33" i="11" s="1"/>
  <c r="I39" i="7"/>
  <c r="I33" i="11" s="1"/>
  <c r="H39" i="7"/>
  <c r="H33" i="11" s="1"/>
  <c r="G39" i="7"/>
  <c r="G33" i="11" s="1"/>
  <c r="F39" i="7"/>
  <c r="F33" i="11" s="1"/>
  <c r="E39" i="7"/>
  <c r="D39" i="7"/>
  <c r="D33" i="11" s="1"/>
  <c r="C39" i="7"/>
  <c r="C33" i="11" s="1"/>
  <c r="J32" i="8"/>
  <c r="J25" i="11" s="1"/>
  <c r="I32" i="8"/>
  <c r="I25" i="11" s="1"/>
  <c r="H32" i="8"/>
  <c r="H25" i="11" s="1"/>
  <c r="G32" i="8"/>
  <c r="G25" i="11" s="1"/>
  <c r="F32" i="8"/>
  <c r="F25" i="11" s="1"/>
  <c r="E32" i="8"/>
  <c r="E25" i="11" s="1"/>
  <c r="D32" i="8"/>
  <c r="D25" i="11" s="1"/>
  <c r="C32" i="8"/>
  <c r="C25" i="11" s="1"/>
  <c r="J25" i="8"/>
  <c r="J18" i="11" s="1"/>
  <c r="I25" i="8"/>
  <c r="I18" i="11" s="1"/>
  <c r="H25" i="8"/>
  <c r="G25" i="8"/>
  <c r="G18" i="11" s="1"/>
  <c r="F25" i="8"/>
  <c r="F18" i="11" s="1"/>
  <c r="E25" i="8"/>
  <c r="E18" i="11" s="1"/>
  <c r="D25" i="8"/>
  <c r="D18" i="11" s="1"/>
  <c r="C25" i="8"/>
  <c r="C18" i="11" s="1"/>
  <c r="J18" i="8"/>
  <c r="J11" i="11" s="1"/>
  <c r="I18" i="8"/>
  <c r="I11" i="11" s="1"/>
  <c r="H18" i="8"/>
  <c r="H11" i="11" s="1"/>
  <c r="G18" i="8"/>
  <c r="G11" i="11" s="1"/>
  <c r="F18" i="8"/>
  <c r="F11" i="11" s="1"/>
  <c r="E18" i="8"/>
  <c r="E11" i="11" s="1"/>
  <c r="D18" i="8"/>
  <c r="D11" i="11" s="1"/>
  <c r="C18" i="8"/>
  <c r="C11" i="11" s="1"/>
  <c r="J11" i="8"/>
  <c r="J4" i="11" s="1"/>
  <c r="I11" i="8"/>
  <c r="I4" i="11" s="1"/>
  <c r="H11" i="8"/>
  <c r="G11" i="8"/>
  <c r="G4" i="11" s="1"/>
  <c r="F11" i="8"/>
  <c r="F4" i="11" s="1"/>
  <c r="E11" i="8"/>
  <c r="E4" i="11" s="1"/>
  <c r="D11" i="8"/>
  <c r="D4" i="11" s="1"/>
  <c r="C11" i="8"/>
  <c r="C4" i="11" s="1"/>
  <c r="J39" i="8"/>
  <c r="J32" i="11" s="1"/>
  <c r="I39" i="8"/>
  <c r="I32" i="11" s="1"/>
  <c r="H39" i="8"/>
  <c r="G39" i="8"/>
  <c r="G32" i="11" s="1"/>
  <c r="F39" i="8"/>
  <c r="F32" i="11" s="1"/>
  <c r="E39" i="8"/>
  <c r="E32" i="11" s="1"/>
  <c r="D39" i="8"/>
  <c r="D32" i="11" s="1"/>
  <c r="C39" i="8"/>
  <c r="C32" i="11" s="1"/>
  <c r="J32" i="7"/>
  <c r="J26" i="11" s="1"/>
  <c r="I32" i="7"/>
  <c r="I26" i="11" s="1"/>
  <c r="H32" i="7"/>
  <c r="H26" i="11" s="1"/>
  <c r="G32" i="7"/>
  <c r="G26" i="11" s="1"/>
  <c r="F32" i="7"/>
  <c r="F26" i="11" s="1"/>
  <c r="E32" i="7"/>
  <c r="E26" i="11" s="1"/>
  <c r="D32" i="7"/>
  <c r="D26" i="11" s="1"/>
  <c r="C32" i="7"/>
  <c r="C26" i="11" s="1"/>
  <c r="J25" i="7"/>
  <c r="J19" i="11" s="1"/>
  <c r="I25" i="7"/>
  <c r="I19" i="11" s="1"/>
  <c r="H25" i="7"/>
  <c r="H19" i="11" s="1"/>
  <c r="G25" i="7"/>
  <c r="G19" i="11" s="1"/>
  <c r="F25" i="7"/>
  <c r="F19" i="11" s="1"/>
  <c r="E25" i="7"/>
  <c r="D25" i="7"/>
  <c r="D19" i="11" s="1"/>
  <c r="C25" i="7"/>
  <c r="C19" i="11" s="1"/>
  <c r="J18" i="7"/>
  <c r="J12" i="11" s="1"/>
  <c r="I18" i="7"/>
  <c r="I12" i="11" s="1"/>
  <c r="H18" i="7"/>
  <c r="H12" i="11" s="1"/>
  <c r="G18" i="7"/>
  <c r="G12" i="11" s="1"/>
  <c r="F18" i="7"/>
  <c r="F12" i="11" s="1"/>
  <c r="E18" i="7"/>
  <c r="E12" i="11" s="1"/>
  <c r="D18" i="7"/>
  <c r="D12" i="11" s="1"/>
  <c r="C18" i="7"/>
  <c r="C12" i="11" s="1"/>
  <c r="J11" i="7"/>
  <c r="J5" i="11" s="1"/>
  <c r="I11" i="7"/>
  <c r="I5" i="11" s="1"/>
  <c r="H11" i="7"/>
  <c r="H5" i="11" s="1"/>
  <c r="G11" i="7"/>
  <c r="G5" i="11" s="1"/>
  <c r="F11" i="7"/>
  <c r="F5" i="11" s="1"/>
  <c r="E11" i="7"/>
  <c r="D11" i="7"/>
  <c r="D5" i="11" s="1"/>
  <c r="C11" i="7"/>
  <c r="C5" i="11" s="1"/>
  <c r="J39" i="6"/>
  <c r="J34" i="11" s="1"/>
  <c r="I39" i="6"/>
  <c r="I34" i="11" s="1"/>
  <c r="H39" i="6"/>
  <c r="H34" i="11" s="1"/>
  <c r="G39" i="6"/>
  <c r="G34" i="11" s="1"/>
  <c r="F39" i="6"/>
  <c r="F34" i="11" s="1"/>
  <c r="E39" i="6"/>
  <c r="E34" i="11" s="1"/>
  <c r="D39" i="6"/>
  <c r="D34" i="11" s="1"/>
  <c r="C39" i="6"/>
  <c r="C34" i="11" s="1"/>
  <c r="J32" i="6"/>
  <c r="I32" i="6"/>
  <c r="I27" i="11" s="1"/>
  <c r="H32" i="6"/>
  <c r="H27" i="11" s="1"/>
  <c r="G32" i="6"/>
  <c r="G27" i="11" s="1"/>
  <c r="F32" i="6"/>
  <c r="F27" i="11" s="1"/>
  <c r="E32" i="6"/>
  <c r="E27" i="11" s="1"/>
  <c r="D32" i="6"/>
  <c r="D27" i="11" s="1"/>
  <c r="C32" i="6"/>
  <c r="C27" i="11" s="1"/>
  <c r="J25" i="6"/>
  <c r="J20" i="11" s="1"/>
  <c r="I25" i="6"/>
  <c r="I20" i="11" s="1"/>
  <c r="H25" i="6"/>
  <c r="H20" i="11" s="1"/>
  <c r="G25" i="6"/>
  <c r="G20" i="11" s="1"/>
  <c r="F25" i="6"/>
  <c r="F20" i="11" s="1"/>
  <c r="E25" i="6"/>
  <c r="E20" i="11" s="1"/>
  <c r="D25" i="6"/>
  <c r="D20" i="11" s="1"/>
  <c r="C25" i="6"/>
  <c r="C20" i="11" s="1"/>
  <c r="J18" i="6"/>
  <c r="I18" i="6"/>
  <c r="I13" i="11" s="1"/>
  <c r="H18" i="6"/>
  <c r="H13" i="11" s="1"/>
  <c r="G18" i="6"/>
  <c r="G13" i="11" s="1"/>
  <c r="F18" i="6"/>
  <c r="F13" i="11" s="1"/>
  <c r="E18" i="6"/>
  <c r="E13" i="11" s="1"/>
  <c r="D18" i="6"/>
  <c r="D13" i="11" s="1"/>
  <c r="C18" i="6"/>
  <c r="C13" i="11" s="1"/>
  <c r="J11" i="6"/>
  <c r="J6" i="11" s="1"/>
  <c r="I11" i="6"/>
  <c r="I6" i="11" s="1"/>
  <c r="H11" i="6"/>
  <c r="H6" i="11" s="1"/>
  <c r="G11" i="6"/>
  <c r="G6" i="11" s="1"/>
  <c r="F11" i="6"/>
  <c r="F6" i="11" s="1"/>
  <c r="E11" i="6"/>
  <c r="E6" i="11" s="1"/>
  <c r="D11" i="6"/>
  <c r="D6" i="11" s="1"/>
  <c r="C11" i="6"/>
  <c r="C6" i="11" s="1"/>
  <c r="J39" i="4" l="1"/>
  <c r="J35" i="11" s="1"/>
  <c r="I39" i="4"/>
  <c r="I35" i="11" s="1"/>
  <c r="H39" i="4"/>
  <c r="H35" i="11" s="1"/>
  <c r="G39" i="4"/>
  <c r="G35" i="11" s="1"/>
  <c r="F39" i="4"/>
  <c r="F35" i="11" s="1"/>
  <c r="E39" i="4"/>
  <c r="E35" i="11" s="1"/>
  <c r="D39" i="4"/>
  <c r="D35" i="11" s="1"/>
  <c r="C39" i="4"/>
  <c r="C35" i="11" s="1"/>
  <c r="J32" i="4"/>
  <c r="J28" i="11" s="1"/>
  <c r="I32" i="4"/>
  <c r="I28" i="11" s="1"/>
  <c r="H32" i="4"/>
  <c r="H28" i="11" s="1"/>
  <c r="G32" i="4"/>
  <c r="G28" i="11" s="1"/>
  <c r="F32" i="4"/>
  <c r="F28" i="11" s="1"/>
  <c r="E32" i="4"/>
  <c r="E28" i="11" s="1"/>
  <c r="D32" i="4"/>
  <c r="D28" i="11" s="1"/>
  <c r="C32" i="4"/>
  <c r="C28" i="11" s="1"/>
  <c r="J25" i="4"/>
  <c r="J21" i="11" s="1"/>
  <c r="I25" i="4"/>
  <c r="I21" i="11" s="1"/>
  <c r="H25" i="4"/>
  <c r="H21" i="11" s="1"/>
  <c r="G25" i="4"/>
  <c r="G21" i="11" s="1"/>
  <c r="F25" i="4"/>
  <c r="F21" i="11" s="1"/>
  <c r="E25" i="4"/>
  <c r="E21" i="11" s="1"/>
  <c r="D25" i="4"/>
  <c r="D21" i="11" s="1"/>
  <c r="C25" i="4"/>
  <c r="C21" i="11" s="1"/>
  <c r="J18" i="4"/>
  <c r="J14" i="11" s="1"/>
  <c r="I18" i="4"/>
  <c r="I14" i="11" s="1"/>
  <c r="H18" i="4"/>
  <c r="H14" i="11" s="1"/>
  <c r="G18" i="4"/>
  <c r="G14" i="11" s="1"/>
  <c r="F18" i="4"/>
  <c r="F14" i="11" s="1"/>
  <c r="E18" i="4"/>
  <c r="E14" i="11" s="1"/>
  <c r="D18" i="4"/>
  <c r="D14" i="11" s="1"/>
  <c r="C18" i="4"/>
  <c r="C14" i="11" s="1"/>
  <c r="J11" i="4"/>
  <c r="J7" i="11" s="1"/>
  <c r="I11" i="4"/>
  <c r="I7" i="11" s="1"/>
  <c r="H11" i="4"/>
  <c r="H7" i="11" s="1"/>
  <c r="G11" i="4"/>
  <c r="G7" i="11" s="1"/>
  <c r="F11" i="4"/>
  <c r="F7" i="11" s="1"/>
  <c r="E11" i="4"/>
  <c r="E7" i="11" s="1"/>
  <c r="D11" i="4"/>
  <c r="D7" i="11" s="1"/>
  <c r="C11" i="4"/>
  <c r="C7" i="11" s="1"/>
  <c r="J39" i="5" l="1"/>
  <c r="J37" i="11" s="1"/>
  <c r="I39" i="5"/>
  <c r="I37" i="11" s="1"/>
  <c r="H39" i="5"/>
  <c r="H37" i="11" s="1"/>
  <c r="G39" i="5"/>
  <c r="G37" i="11" s="1"/>
  <c r="F39" i="5"/>
  <c r="F37" i="11" s="1"/>
  <c r="E39" i="5"/>
  <c r="E37" i="11" s="1"/>
  <c r="D39" i="5"/>
  <c r="D37" i="11" s="1"/>
  <c r="C39" i="5"/>
  <c r="C37" i="11" s="1"/>
  <c r="J32" i="5"/>
  <c r="J30" i="11" s="1"/>
  <c r="I32" i="5"/>
  <c r="I30" i="11" s="1"/>
  <c r="H32" i="5"/>
  <c r="H30" i="11" s="1"/>
  <c r="G32" i="5"/>
  <c r="G30" i="11" s="1"/>
  <c r="F32" i="5"/>
  <c r="F30" i="11" s="1"/>
  <c r="E32" i="5"/>
  <c r="E30" i="11" s="1"/>
  <c r="D32" i="5"/>
  <c r="D30" i="11" s="1"/>
  <c r="C32" i="5"/>
  <c r="C30" i="11" s="1"/>
  <c r="J25" i="5"/>
  <c r="J23" i="11" s="1"/>
  <c r="I25" i="5"/>
  <c r="I23" i="11" s="1"/>
  <c r="H25" i="5"/>
  <c r="H23" i="11" s="1"/>
  <c r="G25" i="5"/>
  <c r="G23" i="11" s="1"/>
  <c r="F25" i="5"/>
  <c r="F23" i="11" s="1"/>
  <c r="E25" i="5"/>
  <c r="E23" i="11" s="1"/>
  <c r="D25" i="5"/>
  <c r="D23" i="11" s="1"/>
  <c r="C25" i="5"/>
  <c r="C23" i="11" s="1"/>
  <c r="J18" i="5"/>
  <c r="J16" i="11" s="1"/>
  <c r="I18" i="5"/>
  <c r="I16" i="11" s="1"/>
  <c r="H18" i="5"/>
  <c r="H16" i="11" s="1"/>
  <c r="G18" i="5"/>
  <c r="G16" i="11" s="1"/>
  <c r="F18" i="5"/>
  <c r="F16" i="11" s="1"/>
  <c r="E18" i="5"/>
  <c r="E16" i="11" s="1"/>
  <c r="D18" i="5"/>
  <c r="D16" i="11" s="1"/>
  <c r="C18" i="5"/>
  <c r="C16" i="11" s="1"/>
  <c r="J11" i="5"/>
  <c r="J9" i="11" s="1"/>
  <c r="I11" i="5"/>
  <c r="I9" i="11" s="1"/>
  <c r="H11" i="5"/>
  <c r="H9" i="11" s="1"/>
  <c r="G11" i="5"/>
  <c r="G9" i="11" s="1"/>
  <c r="F11" i="5"/>
  <c r="F9" i="11" s="1"/>
  <c r="E11" i="5"/>
  <c r="E9" i="11" s="1"/>
  <c r="D11" i="5"/>
  <c r="D9" i="11" s="1"/>
  <c r="C11" i="5"/>
  <c r="C9" i="11" s="1"/>
  <c r="J39" i="1" l="1"/>
  <c r="J36" i="11" s="1"/>
  <c r="I39" i="1"/>
  <c r="I36" i="11" s="1"/>
  <c r="H39" i="1"/>
  <c r="H36" i="11" s="1"/>
  <c r="G39" i="1"/>
  <c r="G36" i="11" s="1"/>
  <c r="F39" i="1"/>
  <c r="F36" i="11" s="1"/>
  <c r="E39" i="1"/>
  <c r="E36" i="11" s="1"/>
  <c r="D39" i="1"/>
  <c r="D36" i="11" s="1"/>
  <c r="C39" i="1"/>
  <c r="C36" i="11" s="1"/>
  <c r="J32" i="1"/>
  <c r="J29" i="11" s="1"/>
  <c r="I32" i="1"/>
  <c r="I29" i="11" s="1"/>
  <c r="H32" i="1"/>
  <c r="H29" i="11" s="1"/>
  <c r="G32" i="1"/>
  <c r="G29" i="11" s="1"/>
  <c r="F32" i="1"/>
  <c r="F29" i="11" s="1"/>
  <c r="E32" i="1"/>
  <c r="E29" i="11" s="1"/>
  <c r="D32" i="1"/>
  <c r="D29" i="11" s="1"/>
  <c r="C32" i="1"/>
  <c r="C29" i="11" s="1"/>
  <c r="J25" i="1"/>
  <c r="J22" i="11" s="1"/>
  <c r="I25" i="1"/>
  <c r="I22" i="11" s="1"/>
  <c r="H25" i="1"/>
  <c r="H22" i="11" s="1"/>
  <c r="G25" i="1"/>
  <c r="G22" i="11" s="1"/>
  <c r="F25" i="1"/>
  <c r="F22" i="11" s="1"/>
  <c r="E25" i="1"/>
  <c r="E22" i="11" s="1"/>
  <c r="D25" i="1"/>
  <c r="D22" i="11" s="1"/>
  <c r="C25" i="1"/>
  <c r="C22" i="11" s="1"/>
  <c r="J18" i="1"/>
  <c r="J15" i="11" s="1"/>
  <c r="I18" i="1"/>
  <c r="I15" i="11" s="1"/>
  <c r="H18" i="1"/>
  <c r="H15" i="11" s="1"/>
  <c r="G18" i="1"/>
  <c r="G15" i="11" s="1"/>
  <c r="F18" i="1"/>
  <c r="F15" i="11" s="1"/>
  <c r="E18" i="1"/>
  <c r="E15" i="11" s="1"/>
  <c r="D18" i="1"/>
  <c r="D15" i="11" s="1"/>
  <c r="C18" i="1"/>
  <c r="C15" i="11" s="1"/>
  <c r="J11" i="1"/>
  <c r="J8" i="11" s="1"/>
  <c r="I11" i="1"/>
  <c r="I8" i="11" s="1"/>
  <c r="H11" i="1"/>
  <c r="H8" i="11" s="1"/>
  <c r="G11" i="1"/>
  <c r="G8" i="11" s="1"/>
  <c r="F11" i="1"/>
  <c r="F8" i="11" s="1"/>
  <c r="E11" i="1"/>
  <c r="E8" i="11" s="1"/>
  <c r="D11" i="1"/>
  <c r="D8" i="11" s="1"/>
  <c r="C11" i="1"/>
  <c r="C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Olivia Raines</author>
  </authors>
  <commentList>
    <comment ref="J8" authorId="0" shapeId="0" xr:uid="{63BF1920-4014-4BCF-845E-7CA2F1E2DC8B}">
      <text>
        <r>
          <rPr>
            <b/>
            <sz val="9"/>
            <color indexed="81"/>
            <rFont val="Tahoma"/>
            <family val="2"/>
          </rPr>
          <t>Olivia Raines:</t>
        </r>
        <r>
          <rPr>
            <sz val="9"/>
            <color indexed="81"/>
            <rFont val="Tahoma"/>
            <family val="2"/>
          </rPr>
          <t xml:space="preserve">
VH Limit
</t>
        </r>
      </text>
    </comment>
  </commentList>
</comments>
</file>

<file path=xl/sharedStrings.xml><?xml version="1.0" encoding="utf-8"?>
<sst xmlns="http://schemas.openxmlformats.org/spreadsheetml/2006/main" count="472" uniqueCount="70">
  <si>
    <t>Harrisonburg, VA MSA</t>
  </si>
  <si>
    <t>Bath County, VA</t>
  </si>
  <si>
    <t>Highland County, VA</t>
  </si>
  <si>
    <t xml:space="preserve">PROGRAM          </t>
  </si>
  <si>
    <t>8 PERSON</t>
  </si>
  <si>
    <t>7 PERSON</t>
  </si>
  <si>
    <t>6 PERSON</t>
  </si>
  <si>
    <t>5 PERSON</t>
  </si>
  <si>
    <t>4 PERSON</t>
  </si>
  <si>
    <t>3 PERSON</t>
  </si>
  <si>
    <t>2 PERSON</t>
  </si>
  <si>
    <t>30% LIMITS</t>
  </si>
  <si>
    <t>60% LIMITS</t>
  </si>
  <si>
    <t>1 PERSON</t>
  </si>
  <si>
    <t>STATE:VIRGINIA</t>
  </si>
  <si>
    <t>Staunton-Waynesboro, VA MSA</t>
  </si>
  <si>
    <t>80% LOW INCOME</t>
  </si>
  <si>
    <t>50% VERY LOW INCOME</t>
  </si>
  <si>
    <t>Rockbridge County-Buena Vista city-Lexington</t>
  </si>
  <si>
    <t>U.S. DEPARTMENT OF HUD 6/01/18</t>
  </si>
  <si>
    <t>---------------------  2018 ADJUSTED HOME INCOME LIMITS  ---------------------</t>
  </si>
  <si>
    <t>Rockbridge County-Buena Vista city-Lexingto</t>
  </si>
  <si>
    <t>12700 14500 16300 18100 19550 21000 22450 23900</t>
  </si>
  <si>
    <t xml:space="preserve">30% LIMITS </t>
  </si>
  <si>
    <t>33800 38600 43450 48250 52150 56000 59850 63700</t>
  </si>
  <si>
    <t xml:space="preserve">LOW INCOME </t>
  </si>
  <si>
    <t>25380 28980 32580 36180 39120 42000 44880 47760</t>
  </si>
  <si>
    <t xml:space="preserve">60% LIMITS </t>
  </si>
  <si>
    <t>VERY LOW INCOME</t>
  </si>
  <si>
    <t>21150 24150 27150 30150 32600 35000 37400 39800</t>
  </si>
  <si>
    <t>13150 15000 16900 18750 20250 21750 23250 24750</t>
  </si>
  <si>
    <t>21900 25000 28150 31250 33750 36250 38750 41250</t>
  </si>
  <si>
    <t>26280 30000 33780 37500 40500 43500 46500 49500</t>
  </si>
  <si>
    <t>35000 40000 45000 50000 54000 58000 62000 66000</t>
  </si>
  <si>
    <t>12200 13950 15700 17400 18800 20200 21600 23000</t>
  </si>
  <si>
    <t>20300 23200 26100 29000 31350 33650 36000 38300</t>
  </si>
  <si>
    <t>24360 27840 31320 34800 37620 40380 43200 45960</t>
  </si>
  <si>
    <t>32500 37150 41800 46400 50150 53850 57550 61250</t>
  </si>
  <si>
    <t>11950 13650 15350 17050 18450 19800 21150 22550</t>
  </si>
  <si>
    <t>19950 22800 25650 28450 30750 33050 35300 37600</t>
  </si>
  <si>
    <t>23940 27360 30780 34140 36900 39660 42360 45120</t>
  </si>
  <si>
    <t>31850 36400 40950 45500 49150 52800 56450 60100</t>
  </si>
  <si>
    <t>13550 15450 17400 19300 20850 22400 23950 25500</t>
  </si>
  <si>
    <t>22550 25750 28950 32150 34750 37300 39900 42450</t>
  </si>
  <si>
    <t>27060 30900 34740 38580 41700 44760 47880 50940</t>
  </si>
  <si>
    <t>36050 41200 46350 51450 55600 59700 63800 67950</t>
  </si>
  <si>
    <t>U.S. DEPARTMENT OF HUD 6/15/17</t>
  </si>
  <si>
    <t>---------------------  2017 ADJUSTED HOME INCOME LIMITS  ---------------------</t>
  </si>
  <si>
    <t>U.S. DEPARTMENT OF HUD 6/28/19</t>
  </si>
  <si>
    <t>---------------------  2019 ADJUSTED HOME INCOME LIMITS  ---------------------</t>
  </si>
  <si>
    <t>U.S. DEPARTMENT OF HUD 4/13/16</t>
  </si>
  <si>
    <t>---------------------  2016 ADJUSTED HOME INCOME LIMITS  ---------------------</t>
  </si>
  <si>
    <t>U.S. DEPARTMENT OF HUD 6/01/2015</t>
  </si>
  <si>
    <t>---------------------  2015 ADJUSTED HOME INCOME LIMITS  ---------------------</t>
  </si>
  <si>
    <t>LOW INCOME (80%)</t>
  </si>
  <si>
    <t>AMI (calculated)</t>
  </si>
  <si>
    <t>LOW INCOME</t>
  </si>
  <si>
    <t>U.S. DEPARTMENT OF HUD 5/01/2014</t>
  </si>
  <si>
    <t>---------------------  2014 ADJUSTED HOME INCOME LIMITS  ---------------------</t>
  </si>
  <si>
    <t>---------------------  2013 ADJUSTED HOME INCOME LIMITS  ---------------------</t>
  </si>
  <si>
    <t>U.S. DEPARTMENT OF HUD 12/11/2012</t>
  </si>
  <si>
    <t>Locality</t>
  </si>
  <si>
    <t>Year</t>
  </si>
  <si>
    <t>Median Income Calculated</t>
  </si>
  <si>
    <t>U.S. DEPARTMENT OF HUD 07/01/2020</t>
  </si>
  <si>
    <t>---------------------  2020/2021 ADJUSTED HOME INCOME LIMITS  ---------------------</t>
  </si>
  <si>
    <t>U.S. DEPARTMENT OF HUD 6/15/2022</t>
  </si>
  <si>
    <t>120% SPARC</t>
  </si>
  <si>
    <t>---------------------  2023 ADJUSTED HOME INCOME LIMITS  ---------------------</t>
  </si>
  <si>
    <t>80% DPA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</si>
</sst>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#0;###0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ourier New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164" fontId="4" fillId="2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0" fillId="3" borderId="1" xfId="0" applyFill="1" applyBorder="1"/>
    <xf numFmtId="0" fontId="0" fillId="4" borderId="1" xfId="0" applyFill="1" applyBorder="1"/>
    <xf numFmtId="9" fontId="0" fillId="4" borderId="0" xfId="1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7" borderId="1" xfId="0" applyFill="1" applyBorder="1"/>
    <xf numFmtId="0" fontId="0" fillId="7" borderId="3" xfId="0" applyFill="1" applyBorder="1"/>
    <xf numFmtId="0" fontId="6" fillId="0" borderId="0" xfId="2"/>
    <xf numFmtId="1" fontId="8" fillId="0" borderId="4" xfId="3" applyNumberFormat="1" applyFont="1" applyBorder="1" applyAlignment="1">
      <alignment horizontal="right" vertical="top" shrinkToFit="1"/>
    </xf>
    <xf numFmtId="44" fontId="0" fillId="0" borderId="0" xfId="4" applyFont="1"/>
    <xf numFmtId="165" fontId="0" fillId="0" borderId="1" xfId="4" applyNumberFormat="1" applyFont="1" applyBorder="1"/>
    <xf numFmtId="165" fontId="0" fillId="0" borderId="0" xfId="4" applyNumberFormat="1" applyFont="1"/>
    <xf numFmtId="165" fontId="4" fillId="2" borderId="0" xfId="4" applyNumberFormat="1" applyFont="1" applyFill="1" applyAlignment="1">
      <alignment horizontal="left" vertical="top" wrapText="1"/>
    </xf>
    <xf numFmtId="0" fontId="0" fillId="8" borderId="0" xfId="0" applyFill="1"/>
    <xf numFmtId="165" fontId="0" fillId="8" borderId="0" xfId="4" applyNumberFormat="1" applyFont="1" applyFill="1" applyBorder="1"/>
    <xf numFmtId="165" fontId="0" fillId="8" borderId="0" xfId="4" applyNumberFormat="1" applyFont="1" applyFill="1"/>
    <xf numFmtId="0" fontId="3" fillId="8" borderId="0" xfId="0" applyFont="1" applyFill="1" applyAlignment="1">
      <alignment horizontal="left" vertical="top" wrapText="1"/>
    </xf>
    <xf numFmtId="165" fontId="2" fillId="8" borderId="0" xfId="4" applyNumberFormat="1" applyFont="1" applyFill="1" applyAlignment="1">
      <alignment horizontal="left" vertical="top" wrapText="1"/>
    </xf>
    <xf numFmtId="165" fontId="4" fillId="8" borderId="0" xfId="4" applyNumberFormat="1" applyFont="1" applyFill="1" applyAlignment="1">
      <alignment horizontal="left" vertical="top" wrapText="1"/>
    </xf>
    <xf numFmtId="165" fontId="3" fillId="8" borderId="0" xfId="4" applyNumberFormat="1" applyFont="1" applyFill="1" applyAlignment="1">
      <alignment vertical="top" wrapText="1"/>
    </xf>
    <xf numFmtId="165" fontId="0" fillId="0" borderId="0" xfId="0" applyNumberFormat="1"/>
    <xf numFmtId="44" fontId="0" fillId="0" borderId="0" xfId="0" applyNumberFormat="1"/>
    <xf numFmtId="0" fontId="1" fillId="0" borderId="1" xfId="0" applyFont="1" applyBorder="1"/>
    <xf numFmtId="0" fontId="1" fillId="0" borderId="2" xfId="0" quotePrefix="1" applyFont="1" applyBorder="1" applyAlignment="1">
      <alignment horizontal="center"/>
    </xf>
    <xf numFmtId="0" fontId="3" fillId="8" borderId="0" xfId="0" applyFont="1" applyFill="1" applyAlignment="1">
      <alignment horizontal="left" vertical="top" wrapText="1"/>
    </xf>
    <xf numFmtId="165" fontId="3" fillId="8" borderId="0" xfId="4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Currency" xfId="4" builtinId="4"/>
    <cellStyle name="Hyperlink" xfId="2" builtinId="8"/>
    <cellStyle name="Normal" xfId="0" builtinId="0"/>
    <cellStyle name="Normal 2" xfId="3" xr:uid="{D88B66C1-F0B1-4B4E-BC5B-DB9F4FFC168A}"/>
    <cellStyle name="Percent" xfId="1" builtinId="5"/>
  </cellStyles>
  <dxfs count="0"/>
  <tableStyles count="0" defaultTableStyle="TableStyleMedium2" defaultPivotStyle="PivotStyleLight16"/>
  <colors>
    <mruColors>
      <color rgb="FFF7B38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hudexchange.info/manage-a-program/home-income-limits/?filter_Year=2015&amp;filter_Scope=State&amp;filter_State=VA&amp;program=HOME&amp;group=IncomeLmt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onecpd.info/reports/HOME_IncomeLmts_State_VA_2014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37B11-049A-4F2E-99F0-3FA10F0B6471}">
  <sheetPr>
    <pageSetUpPr fitToPage="1"/>
  </sheetPr>
  <dimension ref="B1:M27"/>
  <sheetViews>
    <sheetView tabSelected="1" topLeftCell="B16" zoomScale="130" zoomScaleNormal="130" workbookViewId="0">
      <selection activeCell="J22" sqref="J22"/>
    </sheetView>
  </sheetViews>
  <sheetFormatPr defaultRowHeight="15" x14ac:dyDescent="0.25"/>
  <cols>
    <col min="1" max="1" width="7.85546875" customWidth="1"/>
    <col min="2" max="2" width="22.28515625" customWidth="1"/>
    <col min="3" max="5" width="9.7109375" customWidth="1"/>
    <col min="6" max="10" width="10.5703125" bestFit="1" customWidth="1"/>
    <col min="11" max="11" width="1.7109375" customWidth="1"/>
    <col min="12" max="12" width="9.140625" hidden="1" customWidth="1"/>
    <col min="13" max="13" width="46.42578125" hidden="1" customWidth="1"/>
    <col min="15" max="15" width="11.140625" bestFit="1" customWidth="1"/>
  </cols>
  <sheetData>
    <row r="1" spans="2:12" x14ac:dyDescent="0.25">
      <c r="B1" t="s">
        <v>66</v>
      </c>
    </row>
    <row r="2" spans="2:12" x14ac:dyDescent="0.25">
      <c r="B2" t="s">
        <v>14</v>
      </c>
    </row>
    <row r="3" spans="2:12" ht="18" customHeight="1" x14ac:dyDescent="0.25">
      <c r="B3" s="1"/>
      <c r="C3" s="32" t="s">
        <v>68</v>
      </c>
      <c r="D3" s="32"/>
      <c r="E3" s="32"/>
      <c r="F3" s="32"/>
      <c r="G3" s="32"/>
      <c r="H3" s="32"/>
      <c r="I3" s="32"/>
      <c r="J3" s="32"/>
      <c r="K3" s="22"/>
    </row>
    <row r="4" spans="2:12" x14ac:dyDescent="0.25">
      <c r="B4" s="2" t="s">
        <v>3</v>
      </c>
      <c r="C4" s="3" t="s">
        <v>13</v>
      </c>
      <c r="D4" s="3" t="s">
        <v>10</v>
      </c>
      <c r="E4" s="3" t="s">
        <v>9</v>
      </c>
      <c r="F4" s="3" t="s">
        <v>8</v>
      </c>
      <c r="G4" s="3" t="s">
        <v>7</v>
      </c>
      <c r="H4" s="3" t="s">
        <v>6</v>
      </c>
      <c r="I4" s="3" t="s">
        <v>5</v>
      </c>
      <c r="J4" s="3" t="s">
        <v>4</v>
      </c>
      <c r="K4" s="22"/>
    </row>
    <row r="5" spans="2:12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2" x14ac:dyDescent="0.25">
      <c r="B6" s="22" t="s">
        <v>1</v>
      </c>
      <c r="C6" s="33"/>
      <c r="D6" s="33"/>
      <c r="E6" s="33"/>
      <c r="F6" s="33"/>
      <c r="G6" s="33"/>
      <c r="H6" s="33"/>
      <c r="I6" s="33"/>
      <c r="J6" s="33"/>
      <c r="K6" s="33"/>
      <c r="L6" t="s">
        <v>1</v>
      </c>
    </row>
    <row r="7" spans="2:12" x14ac:dyDescent="0.25">
      <c r="B7" s="31" t="s">
        <v>69</v>
      </c>
      <c r="C7" s="19">
        <v>40600</v>
      </c>
      <c r="D7" s="19">
        <v>46400</v>
      </c>
      <c r="E7" s="19">
        <v>52200</v>
      </c>
      <c r="F7" s="19">
        <v>58000</v>
      </c>
      <c r="G7" s="19">
        <v>62650</v>
      </c>
      <c r="H7" s="19">
        <v>67300</v>
      </c>
      <c r="I7" s="19">
        <v>71950</v>
      </c>
      <c r="J7" s="19">
        <v>76600</v>
      </c>
      <c r="K7" s="24"/>
      <c r="L7" t="s">
        <v>24</v>
      </c>
    </row>
    <row r="8" spans="2:12" x14ac:dyDescent="0.25">
      <c r="B8" s="31" t="s">
        <v>67</v>
      </c>
      <c r="C8" s="19">
        <v>60900</v>
      </c>
      <c r="D8" s="19">
        <v>69600</v>
      </c>
      <c r="E8" s="19">
        <v>78300</v>
      </c>
      <c r="F8" s="19">
        <v>87000</v>
      </c>
      <c r="G8" s="19">
        <v>93950</v>
      </c>
      <c r="H8" s="19">
        <v>99950</v>
      </c>
      <c r="I8" s="19">
        <v>106850</v>
      </c>
      <c r="J8" s="19">
        <v>110000</v>
      </c>
      <c r="K8" s="24"/>
    </row>
    <row r="9" spans="2:12" x14ac:dyDescent="0.25">
      <c r="B9" s="22"/>
      <c r="C9" s="23"/>
      <c r="D9" s="23"/>
      <c r="E9" s="23"/>
      <c r="F9" s="23"/>
      <c r="G9" s="23"/>
      <c r="H9" s="23"/>
      <c r="I9" s="23"/>
      <c r="J9" s="23"/>
      <c r="K9" s="24"/>
    </row>
    <row r="10" spans="2:12" x14ac:dyDescent="0.25">
      <c r="B10" s="22" t="s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t="s">
        <v>0</v>
      </c>
    </row>
    <row r="11" spans="2:12" x14ac:dyDescent="0.25">
      <c r="B11" s="31" t="s">
        <v>69</v>
      </c>
      <c r="C11" s="19">
        <v>45400</v>
      </c>
      <c r="D11" s="19">
        <v>51850</v>
      </c>
      <c r="E11" s="19">
        <v>58350</v>
      </c>
      <c r="F11" s="19">
        <v>64800</v>
      </c>
      <c r="G11" s="19">
        <v>70000</v>
      </c>
      <c r="H11" s="19">
        <v>75200</v>
      </c>
      <c r="I11" s="19">
        <v>80400</v>
      </c>
      <c r="J11" s="19">
        <v>85550</v>
      </c>
      <c r="K11" s="24"/>
      <c r="L11" t="s">
        <v>33</v>
      </c>
    </row>
    <row r="12" spans="2:12" x14ac:dyDescent="0.25">
      <c r="B12" s="31" t="s">
        <v>67</v>
      </c>
      <c r="C12" s="19">
        <v>68050</v>
      </c>
      <c r="D12" s="19">
        <v>77750</v>
      </c>
      <c r="E12" s="19">
        <v>87500</v>
      </c>
      <c r="F12" s="19">
        <v>97200</v>
      </c>
      <c r="G12" s="19">
        <v>105000</v>
      </c>
      <c r="H12" s="19">
        <v>110000</v>
      </c>
      <c r="I12" s="19">
        <v>110000</v>
      </c>
      <c r="J12" s="19">
        <v>110000</v>
      </c>
      <c r="K12" s="24"/>
    </row>
    <row r="13" spans="2:12" x14ac:dyDescent="0.25">
      <c r="B13" s="22"/>
      <c r="C13" s="23"/>
      <c r="D13" s="23"/>
      <c r="E13" s="23"/>
      <c r="F13" s="23"/>
      <c r="G13" s="23"/>
      <c r="H13" s="23"/>
      <c r="I13" s="23"/>
      <c r="J13" s="23"/>
      <c r="K13" s="24"/>
    </row>
    <row r="14" spans="2:12" x14ac:dyDescent="0.25">
      <c r="B14" s="22" t="s">
        <v>2</v>
      </c>
      <c r="C14" s="34"/>
      <c r="D14" s="34"/>
      <c r="E14" s="34"/>
      <c r="F14" s="34"/>
      <c r="G14" s="34"/>
      <c r="H14" s="34"/>
      <c r="I14" s="34"/>
      <c r="J14" s="34"/>
      <c r="K14" s="34"/>
      <c r="L14" t="s">
        <v>2</v>
      </c>
    </row>
    <row r="15" spans="2:12" x14ac:dyDescent="0.25">
      <c r="B15" s="31" t="s">
        <v>69</v>
      </c>
      <c r="C15" s="19">
        <v>40250</v>
      </c>
      <c r="D15" s="19">
        <v>46000</v>
      </c>
      <c r="E15" s="19">
        <v>51750</v>
      </c>
      <c r="F15" s="19">
        <v>57450</v>
      </c>
      <c r="G15" s="19">
        <v>62050</v>
      </c>
      <c r="H15" s="19">
        <v>66650</v>
      </c>
      <c r="I15" s="19">
        <v>71250</v>
      </c>
      <c r="J15" s="19">
        <v>75850</v>
      </c>
      <c r="K15" s="24"/>
      <c r="L15" t="s">
        <v>37</v>
      </c>
    </row>
    <row r="16" spans="2:12" x14ac:dyDescent="0.25">
      <c r="B16" s="31" t="s">
        <v>67</v>
      </c>
      <c r="C16" s="19">
        <v>60300</v>
      </c>
      <c r="D16" s="19">
        <v>68950</v>
      </c>
      <c r="E16" s="19">
        <v>77550</v>
      </c>
      <c r="F16" s="19">
        <v>86150</v>
      </c>
      <c r="G16" s="19">
        <v>93050</v>
      </c>
      <c r="H16" s="19">
        <v>99950</v>
      </c>
      <c r="I16" s="19">
        <v>106850</v>
      </c>
      <c r="J16" s="19">
        <v>110000</v>
      </c>
      <c r="K16" s="24"/>
    </row>
    <row r="17" spans="2:13" x14ac:dyDescent="0.25">
      <c r="B17" s="25"/>
      <c r="C17" s="26"/>
      <c r="D17" s="27"/>
      <c r="E17" s="27"/>
      <c r="F17" s="27"/>
      <c r="G17" s="27"/>
      <c r="H17" s="27"/>
      <c r="I17" s="27"/>
      <c r="J17" s="27"/>
      <c r="K17" s="21"/>
    </row>
    <row r="18" spans="2:13" x14ac:dyDescent="0.25">
      <c r="B18" s="22" t="s">
        <v>18</v>
      </c>
      <c r="C18" s="28"/>
      <c r="D18" s="28"/>
      <c r="E18" s="28"/>
      <c r="F18" s="28"/>
      <c r="G18" s="28"/>
      <c r="H18" s="28"/>
      <c r="I18" s="28"/>
      <c r="J18" s="28"/>
      <c r="K18" s="24"/>
      <c r="L18" t="s">
        <v>21</v>
      </c>
    </row>
    <row r="19" spans="2:13" x14ac:dyDescent="0.25">
      <c r="B19" s="31" t="s">
        <v>69</v>
      </c>
      <c r="C19" s="19">
        <v>40550</v>
      </c>
      <c r="D19" s="19">
        <v>46350</v>
      </c>
      <c r="E19" s="19">
        <v>52150</v>
      </c>
      <c r="F19" s="19">
        <v>57900</v>
      </c>
      <c r="G19" s="19">
        <v>62550</v>
      </c>
      <c r="H19" s="19">
        <v>67200</v>
      </c>
      <c r="I19" s="19">
        <v>71800</v>
      </c>
      <c r="J19" s="19">
        <v>76450</v>
      </c>
      <c r="K19" s="24"/>
      <c r="L19" t="s">
        <v>41</v>
      </c>
    </row>
    <row r="20" spans="2:13" x14ac:dyDescent="0.25">
      <c r="B20" s="31" t="s">
        <v>67</v>
      </c>
      <c r="C20" s="19">
        <v>60800</v>
      </c>
      <c r="D20" s="19">
        <v>69500</v>
      </c>
      <c r="E20" s="19">
        <v>78200</v>
      </c>
      <c r="F20" s="19">
        <v>86900</v>
      </c>
      <c r="G20" s="19">
        <v>93850</v>
      </c>
      <c r="H20" s="19">
        <v>100800</v>
      </c>
      <c r="I20" s="19">
        <v>107750</v>
      </c>
      <c r="J20" s="19">
        <v>100000</v>
      </c>
      <c r="K20" s="24"/>
    </row>
    <row r="21" spans="2:13" x14ac:dyDescent="0.25">
      <c r="B21" s="22"/>
      <c r="C21" s="24"/>
      <c r="D21" s="24"/>
      <c r="E21" s="24"/>
      <c r="F21" s="24"/>
      <c r="G21" s="24"/>
      <c r="H21" s="24"/>
      <c r="I21" s="24"/>
      <c r="J21" s="24"/>
      <c r="K21" s="24"/>
    </row>
    <row r="22" spans="2:13" x14ac:dyDescent="0.25">
      <c r="B22" s="22" t="s">
        <v>15</v>
      </c>
      <c r="C22" s="28"/>
      <c r="D22" s="28"/>
      <c r="E22" s="28"/>
      <c r="F22" s="28"/>
      <c r="G22" s="28"/>
      <c r="H22" s="28"/>
      <c r="I22" s="28"/>
      <c r="J22" s="28"/>
      <c r="K22" s="28"/>
      <c r="L22" t="s">
        <v>15</v>
      </c>
    </row>
    <row r="23" spans="2:13" x14ac:dyDescent="0.25">
      <c r="B23" s="31" t="s">
        <v>69</v>
      </c>
      <c r="C23" s="19">
        <v>47250</v>
      </c>
      <c r="D23" s="19">
        <v>54000</v>
      </c>
      <c r="E23" s="19">
        <v>60750</v>
      </c>
      <c r="F23" s="19">
        <v>67450</v>
      </c>
      <c r="G23" s="19">
        <v>72850</v>
      </c>
      <c r="H23" s="19">
        <v>78250</v>
      </c>
      <c r="I23" s="19">
        <v>83650</v>
      </c>
      <c r="J23" s="19">
        <v>89050</v>
      </c>
      <c r="K23" s="28"/>
      <c r="L23" t="s">
        <v>25</v>
      </c>
      <c r="M23" t="s">
        <v>45</v>
      </c>
    </row>
    <row r="24" spans="2:13" x14ac:dyDescent="0.25">
      <c r="B24" s="31" t="s">
        <v>67</v>
      </c>
      <c r="C24" s="19">
        <v>70800</v>
      </c>
      <c r="D24" s="19">
        <v>80950</v>
      </c>
      <c r="E24" s="19">
        <v>91050</v>
      </c>
      <c r="F24" s="19">
        <v>101150</v>
      </c>
      <c r="G24" s="19">
        <v>109250</v>
      </c>
      <c r="H24" s="19">
        <v>110000</v>
      </c>
      <c r="I24" s="19">
        <v>110000</v>
      </c>
      <c r="J24" s="19">
        <v>110000</v>
      </c>
      <c r="K24" s="28"/>
    </row>
    <row r="25" spans="2:13" x14ac:dyDescent="0.25">
      <c r="C25" s="20"/>
      <c r="D25" s="20"/>
      <c r="E25" s="20"/>
      <c r="F25" s="20"/>
      <c r="G25" s="20"/>
      <c r="H25" s="20"/>
      <c r="I25" s="20"/>
      <c r="J25" s="20"/>
      <c r="K25" s="20"/>
    </row>
    <row r="26" spans="2:13" x14ac:dyDescent="0.25">
      <c r="E26" s="29"/>
      <c r="H26" s="18"/>
    </row>
    <row r="27" spans="2:13" x14ac:dyDescent="0.25">
      <c r="E27" s="30"/>
    </row>
  </sheetData>
  <mergeCells count="4">
    <mergeCell ref="C3:J3"/>
    <mergeCell ref="C6:K6"/>
    <mergeCell ref="C10:K10"/>
    <mergeCell ref="C14:K14"/>
  </mergeCells>
  <pageMargins left="1.2" right="0.7" top="0.75" bottom="0.75" header="0.3" footer="0.3"/>
  <pageSetup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0617-FC37-4C83-B1F8-1FFEA4E5B25D}">
  <dimension ref="A1:J37"/>
  <sheetViews>
    <sheetView workbookViewId="0">
      <selection activeCell="A2" sqref="A2"/>
    </sheetView>
  </sheetViews>
  <sheetFormatPr defaultRowHeight="15" x14ac:dyDescent="0.25"/>
  <cols>
    <col min="2" max="2" width="73.7109375" bestFit="1" customWidth="1"/>
  </cols>
  <sheetData>
    <row r="1" spans="1:10" x14ac:dyDescent="0.25">
      <c r="C1" s="38" t="s">
        <v>63</v>
      </c>
      <c r="D1" s="38"/>
      <c r="E1" s="38"/>
      <c r="F1" s="38"/>
      <c r="G1" s="38"/>
      <c r="H1" s="38"/>
      <c r="I1" s="38"/>
      <c r="J1" s="38"/>
    </row>
    <row r="2" spans="1:10" x14ac:dyDescent="0.25">
      <c r="A2" t="s">
        <v>62</v>
      </c>
      <c r="B2" t="s">
        <v>61</v>
      </c>
      <c r="C2" s="3" t="s">
        <v>13</v>
      </c>
      <c r="D2" s="3" t="s">
        <v>10</v>
      </c>
      <c r="E2" s="3" t="s">
        <v>9</v>
      </c>
      <c r="F2" s="3" t="s">
        <v>8</v>
      </c>
      <c r="G2" s="3" t="s">
        <v>7</v>
      </c>
      <c r="H2" s="3" t="s">
        <v>6</v>
      </c>
      <c r="I2" s="3" t="s">
        <v>5</v>
      </c>
      <c r="J2" s="3" t="s">
        <v>4</v>
      </c>
    </row>
    <row r="3" spans="1:10" x14ac:dyDescent="0.25">
      <c r="A3" s="2">
        <v>2013</v>
      </c>
      <c r="B3" s="2" t="str">
        <f>'2013'!B6</f>
        <v>Bath County, VA</v>
      </c>
      <c r="C3" s="8">
        <f>'2013'!C11</f>
        <v>38000</v>
      </c>
      <c r="D3" s="8">
        <f>'2013'!D11</f>
        <v>43400</v>
      </c>
      <c r="E3" s="8">
        <f>'2013'!E11</f>
        <v>48800</v>
      </c>
      <c r="F3" s="8">
        <f>'2013'!F11</f>
        <v>54200</v>
      </c>
      <c r="G3" s="8">
        <f>'2013'!G11</f>
        <v>58600</v>
      </c>
      <c r="H3" s="8">
        <f>'2013'!H11</f>
        <v>62900</v>
      </c>
      <c r="I3" s="8">
        <f>'2013'!I11</f>
        <v>67300</v>
      </c>
      <c r="J3" s="8">
        <f>'2013'!J11</f>
        <v>71600</v>
      </c>
    </row>
    <row r="4" spans="1:10" x14ac:dyDescent="0.25">
      <c r="A4" s="2">
        <v>2014</v>
      </c>
      <c r="B4" s="2" t="str">
        <f>'2014'!B6</f>
        <v>Bath County, VA</v>
      </c>
      <c r="C4" s="8">
        <f>'2014'!C11</f>
        <v>39200</v>
      </c>
      <c r="D4" s="8">
        <f>'2014'!D11</f>
        <v>44800</v>
      </c>
      <c r="E4" s="8">
        <f>'2014'!E11</f>
        <v>50400</v>
      </c>
      <c r="F4" s="8">
        <f>'2014'!F11</f>
        <v>55900</v>
      </c>
      <c r="G4" s="8">
        <f>'2014'!G11</f>
        <v>60400</v>
      </c>
      <c r="H4" s="8">
        <f>'2014'!H11</f>
        <v>64900</v>
      </c>
      <c r="I4" s="8">
        <f>'2014'!I11</f>
        <v>69400</v>
      </c>
      <c r="J4" s="8">
        <f>'2014'!J11</f>
        <v>73800</v>
      </c>
    </row>
    <row r="5" spans="1:10" x14ac:dyDescent="0.25">
      <c r="A5" s="2">
        <v>2015</v>
      </c>
      <c r="B5" s="2" t="str">
        <f>'2015'!B6</f>
        <v>Bath County, VA</v>
      </c>
      <c r="C5" s="8">
        <f>'2015'!C11</f>
        <v>39700</v>
      </c>
      <c r="D5" s="8">
        <f>'2015'!D11</f>
        <v>45400</v>
      </c>
      <c r="E5" s="8">
        <f>'2015'!E11</f>
        <v>51100</v>
      </c>
      <c r="F5" s="8">
        <f>'2015'!F11</f>
        <v>56700</v>
      </c>
      <c r="G5" s="8">
        <f>'2015'!G11</f>
        <v>61300</v>
      </c>
      <c r="H5" s="8">
        <f>'2015'!H11</f>
        <v>65800</v>
      </c>
      <c r="I5" s="8">
        <f>'2015'!I11</f>
        <v>70400</v>
      </c>
      <c r="J5" s="8">
        <f>'2015'!J11</f>
        <v>74900</v>
      </c>
    </row>
    <row r="6" spans="1:10" x14ac:dyDescent="0.25">
      <c r="A6" s="2">
        <v>2016</v>
      </c>
      <c r="B6" s="2" t="str">
        <f>'2016'!B6</f>
        <v>Bath County, VA</v>
      </c>
      <c r="C6" s="8">
        <f>'2016'!C11</f>
        <v>39700</v>
      </c>
      <c r="D6" s="8">
        <f>'2016'!D11</f>
        <v>45300</v>
      </c>
      <c r="E6" s="8">
        <f>'2016'!E11</f>
        <v>51000</v>
      </c>
      <c r="F6" s="8">
        <f>'2016'!F11</f>
        <v>56600</v>
      </c>
      <c r="G6" s="8">
        <f>'2016'!G11</f>
        <v>61200</v>
      </c>
      <c r="H6" s="8">
        <f>'2016'!H11</f>
        <v>65700</v>
      </c>
      <c r="I6" s="8">
        <f>'2016'!I11</f>
        <v>70200</v>
      </c>
      <c r="J6" s="8">
        <f>'2016'!J11</f>
        <v>74800</v>
      </c>
    </row>
    <row r="7" spans="1:10" x14ac:dyDescent="0.25">
      <c r="A7" s="2">
        <v>2017</v>
      </c>
      <c r="B7" s="2" t="str">
        <f>'2017'!B6</f>
        <v>Bath County, VA</v>
      </c>
      <c r="C7" s="8">
        <f>'2017'!C11</f>
        <v>40200</v>
      </c>
      <c r="D7" s="8">
        <f>'2017'!D11</f>
        <v>46000</v>
      </c>
      <c r="E7" s="8">
        <f>'2017'!E11</f>
        <v>51700</v>
      </c>
      <c r="F7" s="8">
        <f>'2017'!F11</f>
        <v>57400</v>
      </c>
      <c r="G7" s="8">
        <f>'2017'!G11</f>
        <v>62000</v>
      </c>
      <c r="H7" s="8">
        <f>'2017'!H11</f>
        <v>66600</v>
      </c>
      <c r="I7" s="8">
        <f>'2017'!I11</f>
        <v>71200</v>
      </c>
      <c r="J7" s="8">
        <f>'2017'!J11</f>
        <v>75800</v>
      </c>
    </row>
    <row r="8" spans="1:10" x14ac:dyDescent="0.25">
      <c r="A8" s="2">
        <v>2018</v>
      </c>
      <c r="B8" s="2" t="str">
        <f>'2018'!B6</f>
        <v>Bath County, VA</v>
      </c>
      <c r="C8" s="8">
        <f>'2018'!C11</f>
        <v>42300</v>
      </c>
      <c r="D8" s="8">
        <f>'2018'!D11</f>
        <v>48300</v>
      </c>
      <c r="E8" s="8">
        <f>'2018'!E11</f>
        <v>54300</v>
      </c>
      <c r="F8" s="8">
        <f>'2018'!F11</f>
        <v>60300</v>
      </c>
      <c r="G8" s="8">
        <f>'2018'!G11</f>
        <v>65200</v>
      </c>
      <c r="H8" s="8">
        <f>'2018'!H11</f>
        <v>70000</v>
      </c>
      <c r="I8" s="8">
        <f>'2018'!I11</f>
        <v>74800</v>
      </c>
      <c r="J8" s="8">
        <f>'2018'!J11</f>
        <v>79600</v>
      </c>
    </row>
    <row r="9" spans="1:10" x14ac:dyDescent="0.25">
      <c r="A9" s="2">
        <v>2019</v>
      </c>
      <c r="B9" s="2" t="str">
        <f>'2019'!B6</f>
        <v>Bath County, VA</v>
      </c>
      <c r="C9" s="8">
        <f>'2019'!C11</f>
        <v>43900</v>
      </c>
      <c r="D9" s="8">
        <f>'2019'!D11</f>
        <v>50200</v>
      </c>
      <c r="E9" s="8">
        <f>'2019'!E11</f>
        <v>56500</v>
      </c>
      <c r="F9" s="8">
        <f>'2019'!F11</f>
        <v>62700</v>
      </c>
      <c r="G9" s="8">
        <f>'2019'!G11</f>
        <v>67800</v>
      </c>
      <c r="H9" s="8">
        <f>'2019'!H11</f>
        <v>72800</v>
      </c>
      <c r="I9" s="8">
        <f>'2019'!I11</f>
        <v>77800</v>
      </c>
      <c r="J9" s="8">
        <f>'2019'!J11</f>
        <v>82800</v>
      </c>
    </row>
    <row r="10" spans="1:10" x14ac:dyDescent="0.25">
      <c r="A10" s="2">
        <v>2013</v>
      </c>
      <c r="B10" s="2" t="str">
        <f>'2013'!B13</f>
        <v>Harrisonburg, VA MSA</v>
      </c>
      <c r="C10" s="9">
        <f>'2013'!C18</f>
        <v>41600</v>
      </c>
      <c r="D10" s="9">
        <f>'2013'!D18</f>
        <v>47600</v>
      </c>
      <c r="E10" s="9">
        <f>'2013'!E18</f>
        <v>53500</v>
      </c>
      <c r="F10" s="9">
        <f>'2013'!F18</f>
        <v>59400</v>
      </c>
      <c r="G10" s="9">
        <f>'2013'!G18</f>
        <v>64200</v>
      </c>
      <c r="H10" s="9">
        <f>'2013'!H18</f>
        <v>69000</v>
      </c>
      <c r="I10" s="9">
        <f>'2013'!I18</f>
        <v>73700</v>
      </c>
      <c r="J10" s="9">
        <f>'2013'!J18</f>
        <v>78500</v>
      </c>
    </row>
    <row r="11" spans="1:10" x14ac:dyDescent="0.25">
      <c r="A11" s="2">
        <v>2014</v>
      </c>
      <c r="B11" s="2" t="str">
        <f>'2014'!B13</f>
        <v>Harrisonburg, VA MSA</v>
      </c>
      <c r="C11" s="9">
        <f>'2014'!C18</f>
        <v>41600</v>
      </c>
      <c r="D11" s="9">
        <f>'2014'!D18</f>
        <v>47500</v>
      </c>
      <c r="E11" s="9">
        <f>'2014'!E18</f>
        <v>53400</v>
      </c>
      <c r="F11" s="9">
        <f>'2014'!F18</f>
        <v>59300</v>
      </c>
      <c r="G11" s="9">
        <f>'2014'!G18</f>
        <v>64100</v>
      </c>
      <c r="H11" s="9">
        <f>'2014'!H18</f>
        <v>68800</v>
      </c>
      <c r="I11" s="9">
        <f>'2014'!I18</f>
        <v>73600</v>
      </c>
      <c r="J11" s="9">
        <f>'2014'!J18</f>
        <v>78300</v>
      </c>
    </row>
    <row r="12" spans="1:10" x14ac:dyDescent="0.25">
      <c r="A12" s="2">
        <v>2015</v>
      </c>
      <c r="B12" s="2" t="str">
        <f>'2015'!B13</f>
        <v>Harrisonburg, VA MSA</v>
      </c>
      <c r="C12" s="9">
        <f>'2015'!C18</f>
        <v>43200</v>
      </c>
      <c r="D12" s="9">
        <f>'2015'!D18</f>
        <v>49400</v>
      </c>
      <c r="E12" s="9">
        <f>'2015'!E18</f>
        <v>55600</v>
      </c>
      <c r="F12" s="9">
        <f>'2015'!F18</f>
        <v>61700</v>
      </c>
      <c r="G12" s="9">
        <f>'2015'!G18</f>
        <v>66700</v>
      </c>
      <c r="H12" s="9">
        <f>'2015'!H18</f>
        <v>71600</v>
      </c>
      <c r="I12" s="9">
        <f>'2015'!I18</f>
        <v>76600</v>
      </c>
      <c r="J12" s="9">
        <f>'2015'!J18</f>
        <v>81500</v>
      </c>
    </row>
    <row r="13" spans="1:10" x14ac:dyDescent="0.25">
      <c r="A13" s="2">
        <v>2016</v>
      </c>
      <c r="B13" s="2" t="str">
        <f>'2016'!B13</f>
        <v>Harrisonburg, VA MSA</v>
      </c>
      <c r="C13" s="9">
        <f>'2016'!C18</f>
        <v>41100</v>
      </c>
      <c r="D13" s="9">
        <f>'2016'!D18</f>
        <v>47000</v>
      </c>
      <c r="E13" s="9">
        <f>'2016'!E18</f>
        <v>52900</v>
      </c>
      <c r="F13" s="9">
        <f>'2016'!F18</f>
        <v>58700</v>
      </c>
      <c r="G13" s="9">
        <f>'2016'!G18</f>
        <v>63400</v>
      </c>
      <c r="H13" s="9">
        <f>'2016'!H18</f>
        <v>68100</v>
      </c>
      <c r="I13" s="9">
        <f>'2016'!I18</f>
        <v>72800</v>
      </c>
      <c r="J13" s="9">
        <f>'2016'!J18</f>
        <v>77500</v>
      </c>
    </row>
    <row r="14" spans="1:10" x14ac:dyDescent="0.25">
      <c r="A14" s="2">
        <v>2017</v>
      </c>
      <c r="B14" s="2" t="str">
        <f>'2017'!B13</f>
        <v>Harrisonburg, VA MSA</v>
      </c>
      <c r="C14" s="9">
        <f>'2017'!C18</f>
        <v>44000</v>
      </c>
      <c r="D14" s="9">
        <f>'2017'!D18</f>
        <v>50300</v>
      </c>
      <c r="E14" s="9">
        <f>'2017'!E18</f>
        <v>56600</v>
      </c>
      <c r="F14" s="9">
        <f>'2017'!F18</f>
        <v>62800</v>
      </c>
      <c r="G14" s="9">
        <f>'2017'!G18</f>
        <v>67900</v>
      </c>
      <c r="H14" s="9">
        <f>'2017'!H18</f>
        <v>72900</v>
      </c>
      <c r="I14" s="9">
        <f>'2017'!I18</f>
        <v>77900</v>
      </c>
      <c r="J14" s="9">
        <f>'2017'!J18</f>
        <v>82900</v>
      </c>
    </row>
    <row r="15" spans="1:10" x14ac:dyDescent="0.25">
      <c r="A15" s="2">
        <v>2018</v>
      </c>
      <c r="B15" s="2" t="str">
        <f>'2018'!B13</f>
        <v>Harrisonburg, VA MSA</v>
      </c>
      <c r="C15" s="9">
        <f>'2018'!C18</f>
        <v>43800</v>
      </c>
      <c r="D15" s="9">
        <f>'2018'!D18</f>
        <v>50000</v>
      </c>
      <c r="E15" s="9">
        <f>'2018'!E18</f>
        <v>56300</v>
      </c>
      <c r="F15" s="9">
        <f>'2018'!F18</f>
        <v>62500</v>
      </c>
      <c r="G15" s="9">
        <f>'2018'!G18</f>
        <v>67500</v>
      </c>
      <c r="H15" s="9">
        <f>'2018'!H18</f>
        <v>72500</v>
      </c>
      <c r="I15" s="9">
        <f>'2018'!I18</f>
        <v>77500</v>
      </c>
      <c r="J15" s="9">
        <f>'2018'!J18</f>
        <v>82500</v>
      </c>
    </row>
    <row r="16" spans="1:10" x14ac:dyDescent="0.25">
      <c r="A16" s="2">
        <v>2019</v>
      </c>
      <c r="B16" s="2" t="str">
        <f>'2019'!B13</f>
        <v>Harrisonburg, VA MSA</v>
      </c>
      <c r="C16" s="9">
        <f>'2019'!C18</f>
        <v>48100</v>
      </c>
      <c r="D16" s="9">
        <f>'2019'!D18</f>
        <v>55000</v>
      </c>
      <c r="E16" s="9">
        <f>'2019'!E18</f>
        <v>61900</v>
      </c>
      <c r="F16" s="9">
        <f>'2019'!F18</f>
        <v>68700</v>
      </c>
      <c r="G16" s="9">
        <f>'2019'!G18</f>
        <v>74200</v>
      </c>
      <c r="H16" s="9">
        <f>'2019'!H18</f>
        <v>79700</v>
      </c>
      <c r="I16" s="9">
        <f>'2019'!I18</f>
        <v>85200</v>
      </c>
      <c r="J16" s="9">
        <f>'2019'!J18</f>
        <v>90700</v>
      </c>
    </row>
    <row r="17" spans="1:10" x14ac:dyDescent="0.25">
      <c r="A17" s="2">
        <v>2013</v>
      </c>
      <c r="B17" s="2" t="str">
        <f>'2013'!B20</f>
        <v>Highland County, VA</v>
      </c>
      <c r="C17" s="11">
        <f>'2013'!C25</f>
        <v>38300</v>
      </c>
      <c r="D17" s="11">
        <f>'2013'!D25</f>
        <v>43700</v>
      </c>
      <c r="E17" s="11">
        <f>'2013'!E25</f>
        <v>49200</v>
      </c>
      <c r="F17" s="11">
        <f>'2013'!F25</f>
        <v>54600</v>
      </c>
      <c r="G17" s="11">
        <f>'2013'!G25</f>
        <v>59000</v>
      </c>
      <c r="H17" s="11">
        <f>'2013'!H25</f>
        <v>63400</v>
      </c>
      <c r="I17" s="11">
        <f>'2013'!I25</f>
        <v>67800</v>
      </c>
      <c r="J17" s="11">
        <f>'2013'!J25</f>
        <v>72100</v>
      </c>
    </row>
    <row r="18" spans="1:10" x14ac:dyDescent="0.25">
      <c r="A18" s="2">
        <v>2014</v>
      </c>
      <c r="B18" s="2" t="str">
        <f>'2014'!B20</f>
        <v>Highland County, VA</v>
      </c>
      <c r="C18" s="11">
        <f>'2014'!C25</f>
        <v>39000</v>
      </c>
      <c r="D18" s="11">
        <f>'2014'!D25</f>
        <v>44500</v>
      </c>
      <c r="E18" s="11">
        <f>'2014'!E25</f>
        <v>50100</v>
      </c>
      <c r="F18" s="11">
        <f>'2014'!F25</f>
        <v>55600</v>
      </c>
      <c r="G18" s="11">
        <f>'2014'!G25</f>
        <v>60100</v>
      </c>
      <c r="H18" s="11">
        <f>'2014'!H25</f>
        <v>64500</v>
      </c>
      <c r="I18" s="11">
        <f>'2014'!I25</f>
        <v>69000</v>
      </c>
      <c r="J18" s="11">
        <f>'2014'!J25</f>
        <v>73400</v>
      </c>
    </row>
    <row r="19" spans="1:10" x14ac:dyDescent="0.25">
      <c r="A19" s="2">
        <v>2015</v>
      </c>
      <c r="B19" s="2" t="str">
        <f>'2015'!B20</f>
        <v>Highland County, VA</v>
      </c>
      <c r="C19" s="11">
        <f>'2015'!C25</f>
        <v>41300</v>
      </c>
      <c r="D19" s="11">
        <f>'2015'!D25</f>
        <v>47200</v>
      </c>
      <c r="E19" s="11">
        <f>'2015'!E25</f>
        <v>53100</v>
      </c>
      <c r="F19" s="11">
        <f>'2015'!F25</f>
        <v>58900</v>
      </c>
      <c r="G19" s="11">
        <f>'2015'!G25</f>
        <v>63700</v>
      </c>
      <c r="H19" s="11">
        <f>'2015'!H25</f>
        <v>68400</v>
      </c>
      <c r="I19" s="11">
        <f>'2015'!I25</f>
        <v>73100</v>
      </c>
      <c r="J19" s="11">
        <f>'2015'!J25</f>
        <v>77800</v>
      </c>
    </row>
    <row r="20" spans="1:10" x14ac:dyDescent="0.25">
      <c r="A20" s="2">
        <v>2016</v>
      </c>
      <c r="B20" s="2" t="str">
        <f>'2016'!B20</f>
        <v>Highland County, VA</v>
      </c>
      <c r="C20" s="11">
        <f>'2016'!C25</f>
        <v>40700</v>
      </c>
      <c r="D20" s="11">
        <f>'2016'!D25</f>
        <v>46500</v>
      </c>
      <c r="E20" s="11">
        <f>'2016'!E25</f>
        <v>52300</v>
      </c>
      <c r="F20" s="11">
        <f>'2016'!F25</f>
        <v>58100</v>
      </c>
      <c r="G20" s="11">
        <f>'2016'!G25</f>
        <v>62800</v>
      </c>
      <c r="H20" s="11">
        <f>'2016'!H25</f>
        <v>67400</v>
      </c>
      <c r="I20" s="11">
        <f>'2016'!I25</f>
        <v>72100</v>
      </c>
      <c r="J20" s="11">
        <f>'2016'!J25</f>
        <v>76700</v>
      </c>
    </row>
    <row r="21" spans="1:10" x14ac:dyDescent="0.25">
      <c r="A21" s="2">
        <v>2017</v>
      </c>
      <c r="B21" s="2" t="str">
        <f>'2017'!B20</f>
        <v>Highland County, VA</v>
      </c>
      <c r="C21" s="11">
        <f>'2017'!C25</f>
        <v>40300</v>
      </c>
      <c r="D21" s="11">
        <f>'2017'!D25</f>
        <v>46000</v>
      </c>
      <c r="E21" s="11">
        <f>'2017'!E25</f>
        <v>51800</v>
      </c>
      <c r="F21" s="11">
        <f>'2017'!F25</f>
        <v>57500</v>
      </c>
      <c r="G21" s="11">
        <f>'2017'!G25</f>
        <v>62100</v>
      </c>
      <c r="H21" s="11">
        <f>'2017'!H25</f>
        <v>66700</v>
      </c>
      <c r="I21" s="11">
        <f>'2017'!I25</f>
        <v>71300</v>
      </c>
      <c r="J21" s="11">
        <f>'2017'!J25</f>
        <v>75900</v>
      </c>
    </row>
    <row r="22" spans="1:10" x14ac:dyDescent="0.25">
      <c r="A22" s="2">
        <v>2018</v>
      </c>
      <c r="B22" s="2" t="str">
        <f>'2018'!B20</f>
        <v>Highland County, VA</v>
      </c>
      <c r="C22" s="11">
        <f>'2018'!C25</f>
        <v>40600</v>
      </c>
      <c r="D22" s="11">
        <f>'2018'!D25</f>
        <v>46400</v>
      </c>
      <c r="E22" s="11">
        <f>'2018'!E25</f>
        <v>52200</v>
      </c>
      <c r="F22" s="11">
        <f>'2018'!F25</f>
        <v>58000</v>
      </c>
      <c r="G22" s="11">
        <f>'2018'!G25</f>
        <v>62700</v>
      </c>
      <c r="H22" s="11">
        <f>'2018'!H25</f>
        <v>67300</v>
      </c>
      <c r="I22" s="11">
        <f>'2018'!I25</f>
        <v>72000</v>
      </c>
      <c r="J22" s="11">
        <f>'2018'!J25</f>
        <v>76600</v>
      </c>
    </row>
    <row r="23" spans="1:10" x14ac:dyDescent="0.25">
      <c r="A23" s="2">
        <v>2019</v>
      </c>
      <c r="B23" s="2" t="str">
        <f>'2019'!B20</f>
        <v>Highland County, VA</v>
      </c>
      <c r="C23" s="11">
        <f>'2019'!C25</f>
        <v>43000</v>
      </c>
      <c r="D23" s="11">
        <f>'2019'!D25</f>
        <v>49100</v>
      </c>
      <c r="E23" s="11">
        <f>'2019'!E25</f>
        <v>55200</v>
      </c>
      <c r="F23" s="11">
        <f>'2019'!F25</f>
        <v>61300</v>
      </c>
      <c r="G23" s="11">
        <f>'2019'!G25</f>
        <v>66300</v>
      </c>
      <c r="H23" s="11">
        <f>'2019'!H25</f>
        <v>71200</v>
      </c>
      <c r="I23" s="11">
        <f>'2019'!I25</f>
        <v>76100</v>
      </c>
      <c r="J23" s="11">
        <f>'2019'!J25</f>
        <v>81000</v>
      </c>
    </row>
    <row r="24" spans="1:10" x14ac:dyDescent="0.25">
      <c r="A24" s="2">
        <v>2013</v>
      </c>
      <c r="B24" s="2" t="str">
        <f>'2013'!B27</f>
        <v>Rockbridge County-Buena Vista city-Lexington</v>
      </c>
      <c r="C24" s="12">
        <f>'2013'!C32</f>
        <v>38800</v>
      </c>
      <c r="D24" s="12">
        <f>'2013'!D32</f>
        <v>44300</v>
      </c>
      <c r="E24" s="12">
        <f>'2013'!E32</f>
        <v>49800</v>
      </c>
      <c r="F24" s="12">
        <f>'2013'!F32</f>
        <v>55300</v>
      </c>
      <c r="G24" s="12">
        <f>'2013'!G32</f>
        <v>59800</v>
      </c>
      <c r="H24" s="12">
        <f>'2013'!H32</f>
        <v>64200</v>
      </c>
      <c r="I24" s="12">
        <f>'2013'!I32</f>
        <v>68600</v>
      </c>
      <c r="J24" s="12">
        <f>'2013'!J32</f>
        <v>73000</v>
      </c>
    </row>
    <row r="25" spans="1:10" x14ac:dyDescent="0.25">
      <c r="A25" s="2">
        <v>2014</v>
      </c>
      <c r="B25" s="2" t="str">
        <f>'2014'!B27</f>
        <v>Rockbridge County-Buena Vista city-Lexington</v>
      </c>
      <c r="C25" s="12">
        <f>'2014'!C32</f>
        <v>37900</v>
      </c>
      <c r="D25" s="12">
        <f>'2014'!D32</f>
        <v>43300</v>
      </c>
      <c r="E25" s="12">
        <f>'2014'!E32</f>
        <v>48700</v>
      </c>
      <c r="F25" s="12">
        <f>'2014'!F32</f>
        <v>54100</v>
      </c>
      <c r="G25" s="12">
        <f>'2014'!G32</f>
        <v>58500</v>
      </c>
      <c r="H25" s="12">
        <f>'2014'!H32</f>
        <v>62800</v>
      </c>
      <c r="I25" s="12">
        <f>'2014'!I32</f>
        <v>67100</v>
      </c>
      <c r="J25" s="12">
        <f>'2014'!J32</f>
        <v>71500</v>
      </c>
    </row>
    <row r="26" spans="1:10" x14ac:dyDescent="0.25">
      <c r="A26" s="2">
        <v>2015</v>
      </c>
      <c r="B26" s="2" t="str">
        <f>'2015'!B27</f>
        <v>Rockbridge County-Buena Vista city-Lexington</v>
      </c>
      <c r="C26" s="12">
        <f>'2015'!C32</f>
        <v>39600</v>
      </c>
      <c r="D26" s="12">
        <f>'2015'!D32</f>
        <v>45200</v>
      </c>
      <c r="E26" s="12">
        <f>'2015'!E32</f>
        <v>50900</v>
      </c>
      <c r="F26" s="12">
        <f>'2015'!F32</f>
        <v>56500</v>
      </c>
      <c r="G26" s="12">
        <f>'2015'!G32</f>
        <v>61100</v>
      </c>
      <c r="H26" s="12">
        <f>'2015'!H32</f>
        <v>65600</v>
      </c>
      <c r="I26" s="12">
        <f>'2015'!I32</f>
        <v>70100</v>
      </c>
      <c r="J26" s="12">
        <f>'2015'!J32</f>
        <v>74600</v>
      </c>
    </row>
    <row r="27" spans="1:10" x14ac:dyDescent="0.25">
      <c r="A27" s="2">
        <v>2016</v>
      </c>
      <c r="B27" s="2" t="str">
        <f>'2016'!B27</f>
        <v>Rockbridge County-Buena Vista city-Lexington</v>
      </c>
      <c r="C27" s="12">
        <f>'2016'!C32</f>
        <v>41500</v>
      </c>
      <c r="D27" s="12">
        <f>'2016'!D32</f>
        <v>47400</v>
      </c>
      <c r="E27" s="12">
        <f>'2016'!E32</f>
        <v>53300</v>
      </c>
      <c r="F27" s="12">
        <f>'2016'!F32</f>
        <v>59200</v>
      </c>
      <c r="G27" s="12">
        <f>'2016'!G32</f>
        <v>64000</v>
      </c>
      <c r="H27" s="12">
        <f>'2016'!H32</f>
        <v>68700</v>
      </c>
      <c r="I27" s="12">
        <f>'2016'!I32</f>
        <v>73500</v>
      </c>
      <c r="J27" s="12">
        <f>'2016'!J32</f>
        <v>78200</v>
      </c>
    </row>
    <row r="28" spans="1:10" x14ac:dyDescent="0.25">
      <c r="A28" s="2">
        <v>2017</v>
      </c>
      <c r="B28" s="2" t="str">
        <f>'2017'!B27</f>
        <v>Rockbridge County-Buena Vista city-Lexington</v>
      </c>
      <c r="C28" s="12">
        <f>'2017'!C32</f>
        <v>41900</v>
      </c>
      <c r="D28" s="12">
        <f>'2017'!D32</f>
        <v>47900</v>
      </c>
      <c r="E28" s="12">
        <f>'2017'!E32</f>
        <v>53900</v>
      </c>
      <c r="F28" s="12">
        <f>'2017'!F32</f>
        <v>59800</v>
      </c>
      <c r="G28" s="12">
        <f>'2017'!G32</f>
        <v>64600</v>
      </c>
      <c r="H28" s="12">
        <f>'2017'!H32</f>
        <v>69400</v>
      </c>
      <c r="I28" s="12">
        <f>'2017'!I32</f>
        <v>74200</v>
      </c>
      <c r="J28" s="12">
        <f>'2017'!J32</f>
        <v>79000</v>
      </c>
    </row>
    <row r="29" spans="1:10" x14ac:dyDescent="0.25">
      <c r="A29" s="2">
        <v>2018</v>
      </c>
      <c r="B29" s="2" t="str">
        <f>'2018'!B27</f>
        <v>Rockbridge County-Buena Vista city-Lexington</v>
      </c>
      <c r="C29" s="12">
        <f>'2018'!C32</f>
        <v>39900</v>
      </c>
      <c r="D29" s="12">
        <f>'2018'!D32</f>
        <v>45600</v>
      </c>
      <c r="E29" s="12">
        <f>'2018'!E32</f>
        <v>51300</v>
      </c>
      <c r="F29" s="12">
        <f>'2018'!F32</f>
        <v>56900</v>
      </c>
      <c r="G29" s="12">
        <f>'2018'!G32</f>
        <v>61500</v>
      </c>
      <c r="H29" s="12">
        <f>'2018'!H32</f>
        <v>66100</v>
      </c>
      <c r="I29" s="12">
        <f>'2018'!I32</f>
        <v>70600</v>
      </c>
      <c r="J29" s="12">
        <f>'2018'!J32</f>
        <v>75200</v>
      </c>
    </row>
    <row r="30" spans="1:10" x14ac:dyDescent="0.25">
      <c r="A30" s="2">
        <v>2019</v>
      </c>
      <c r="B30" s="2" t="str">
        <f>'2019'!B27</f>
        <v>Rockbridge County-Buena Vista city-Lexington</v>
      </c>
      <c r="C30" s="12">
        <f>'2019'!C32</f>
        <v>41800</v>
      </c>
      <c r="D30" s="12">
        <f>'2019'!D32</f>
        <v>47700</v>
      </c>
      <c r="E30" s="12">
        <f>'2019'!E32</f>
        <v>53700</v>
      </c>
      <c r="F30" s="12">
        <f>'2019'!F32</f>
        <v>59600</v>
      </c>
      <c r="G30" s="12">
        <f>'2019'!G32</f>
        <v>64400</v>
      </c>
      <c r="H30" s="12">
        <f>'2019'!H32</f>
        <v>69200</v>
      </c>
      <c r="I30" s="12">
        <f>'2019'!I32</f>
        <v>74000</v>
      </c>
      <c r="J30" s="12">
        <f>'2019'!J32</f>
        <v>78700</v>
      </c>
    </row>
    <row r="31" spans="1:10" x14ac:dyDescent="0.25">
      <c r="A31" s="2">
        <v>2013</v>
      </c>
      <c r="B31" s="2" t="str">
        <f>'2013'!B34</f>
        <v>Staunton-Waynesboro, VA MSA</v>
      </c>
      <c r="C31" s="14">
        <f>'2013'!C39</f>
        <v>43900</v>
      </c>
      <c r="D31" s="14">
        <f>'2013'!D39</f>
        <v>50200</v>
      </c>
      <c r="E31" s="14">
        <f>'2013'!E39</f>
        <v>56500</v>
      </c>
      <c r="F31" s="14">
        <f>'2013'!F39</f>
        <v>62700</v>
      </c>
      <c r="G31" s="14">
        <f>'2013'!G39</f>
        <v>67800</v>
      </c>
      <c r="H31" s="14">
        <f>'2013'!H39</f>
        <v>72800</v>
      </c>
      <c r="I31" s="14">
        <f>'2013'!I39</f>
        <v>77800</v>
      </c>
      <c r="J31" s="14">
        <f>'2013'!J39</f>
        <v>82800</v>
      </c>
    </row>
    <row r="32" spans="1:10" x14ac:dyDescent="0.25">
      <c r="A32" s="2">
        <v>2014</v>
      </c>
      <c r="B32" s="2" t="str">
        <f>'2014'!B34</f>
        <v>Staunton-Waynesboro, VA MSA</v>
      </c>
      <c r="C32" s="14">
        <f>'2014'!C39</f>
        <v>41800</v>
      </c>
      <c r="D32" s="14">
        <f>'2014'!D39</f>
        <v>47700</v>
      </c>
      <c r="E32" s="14">
        <f>'2014'!E39</f>
        <v>53700</v>
      </c>
      <c r="F32" s="14">
        <f>'2014'!F39</f>
        <v>59600</v>
      </c>
      <c r="G32" s="14">
        <f>'2014'!G39</f>
        <v>64400</v>
      </c>
      <c r="H32" s="14">
        <f>'2014'!H39</f>
        <v>69200</v>
      </c>
      <c r="I32" s="14">
        <f>'2014'!I39</f>
        <v>74000</v>
      </c>
      <c r="J32" s="14">
        <f>'2014'!J39</f>
        <v>78700</v>
      </c>
    </row>
    <row r="33" spans="1:10" x14ac:dyDescent="0.25">
      <c r="A33" s="2">
        <v>2015</v>
      </c>
      <c r="B33" s="2" t="str">
        <f>'2015'!B34</f>
        <v>Staunton-Waynesboro, VA MSA</v>
      </c>
      <c r="C33" s="14">
        <f>'2015'!C39</f>
        <v>40200</v>
      </c>
      <c r="D33" s="14">
        <f>'2015'!D39</f>
        <v>46000</v>
      </c>
      <c r="E33" s="14">
        <f>'2015'!E39</f>
        <v>51700</v>
      </c>
      <c r="F33" s="14">
        <f>'2015'!F39</f>
        <v>57400</v>
      </c>
      <c r="G33" s="14">
        <f>'2015'!G39</f>
        <v>62000</v>
      </c>
      <c r="H33" s="14">
        <f>'2015'!H39</f>
        <v>66600</v>
      </c>
      <c r="I33" s="14">
        <f>'2015'!I39</f>
        <v>71200</v>
      </c>
      <c r="J33" s="14">
        <f>'2015'!J39</f>
        <v>75800</v>
      </c>
    </row>
    <row r="34" spans="1:10" x14ac:dyDescent="0.25">
      <c r="A34" s="2">
        <v>2016</v>
      </c>
      <c r="B34" s="2" t="str">
        <f>'2016'!B34</f>
        <v>Staunton-Waynesboro, VA MSA</v>
      </c>
      <c r="C34" s="14">
        <f>'2016'!C39</f>
        <v>42200</v>
      </c>
      <c r="D34" s="14">
        <f>'2016'!D39</f>
        <v>48200</v>
      </c>
      <c r="E34" s="14">
        <f>'2016'!E39</f>
        <v>54200</v>
      </c>
      <c r="F34" s="14">
        <f>'2016'!F39</f>
        <v>60200</v>
      </c>
      <c r="G34" s="14">
        <f>'2016'!G39</f>
        <v>65100</v>
      </c>
      <c r="H34" s="14">
        <f>'2016'!H39</f>
        <v>69900</v>
      </c>
      <c r="I34" s="14">
        <f>'2016'!I39</f>
        <v>74700</v>
      </c>
      <c r="J34" s="14">
        <f>'2016'!J39</f>
        <v>79500</v>
      </c>
    </row>
    <row r="35" spans="1:10" x14ac:dyDescent="0.25">
      <c r="A35" s="2">
        <v>2017</v>
      </c>
      <c r="B35" s="2" t="str">
        <f>'2017'!B34</f>
        <v>Staunton-Waynesboro, VA MSA</v>
      </c>
      <c r="C35" s="14">
        <f>'2017'!C39</f>
        <v>45100</v>
      </c>
      <c r="D35" s="14">
        <f>'2017'!D39</f>
        <v>51600</v>
      </c>
      <c r="E35" s="14">
        <f>'2017'!E39</f>
        <v>58000</v>
      </c>
      <c r="F35" s="14">
        <f>'2017'!F39</f>
        <v>64400</v>
      </c>
      <c r="G35" s="14">
        <f>'2017'!G39</f>
        <v>69600</v>
      </c>
      <c r="H35" s="14">
        <f>'2017'!H39</f>
        <v>74800</v>
      </c>
      <c r="I35" s="14">
        <f>'2017'!I39</f>
        <v>79900</v>
      </c>
      <c r="J35" s="14">
        <f>'2017'!J39</f>
        <v>85100</v>
      </c>
    </row>
    <row r="36" spans="1:10" x14ac:dyDescent="0.25">
      <c r="A36" s="2">
        <v>2018</v>
      </c>
      <c r="B36" s="2" t="str">
        <f>'2018'!B34</f>
        <v>Staunton-Waynesboro, VA MSA</v>
      </c>
      <c r="C36" s="14">
        <f>'2018'!C39</f>
        <v>45100</v>
      </c>
      <c r="D36" s="14">
        <f>'2018'!D39</f>
        <v>51500</v>
      </c>
      <c r="E36" s="14">
        <f>'2018'!E39</f>
        <v>57900</v>
      </c>
      <c r="F36" s="14">
        <f>'2018'!F39</f>
        <v>64300</v>
      </c>
      <c r="G36" s="14">
        <f>'2018'!G39</f>
        <v>69500</v>
      </c>
      <c r="H36" s="14">
        <f>'2018'!H39</f>
        <v>74600</v>
      </c>
      <c r="I36" s="14">
        <f>'2018'!I39</f>
        <v>79800</v>
      </c>
      <c r="J36" s="14">
        <f>'2018'!J39</f>
        <v>84900</v>
      </c>
    </row>
    <row r="37" spans="1:10" x14ac:dyDescent="0.25">
      <c r="A37" s="2">
        <v>2019</v>
      </c>
      <c r="B37" s="2" t="str">
        <f>'2019'!B34</f>
        <v>Staunton-Waynesboro, VA MSA</v>
      </c>
      <c r="C37" s="14">
        <f>'2019'!C39</f>
        <v>48500</v>
      </c>
      <c r="D37" s="14">
        <f>'2019'!D39</f>
        <v>55400</v>
      </c>
      <c r="E37" s="14">
        <f>'2019'!E39</f>
        <v>62300</v>
      </c>
      <c r="F37" s="14">
        <f>'2019'!F39</f>
        <v>69200</v>
      </c>
      <c r="G37" s="14">
        <f>'2019'!G39</f>
        <v>74800</v>
      </c>
      <c r="H37" s="14">
        <f>'2019'!H39</f>
        <v>80300</v>
      </c>
      <c r="I37" s="14">
        <f>'2019'!I39</f>
        <v>85900</v>
      </c>
      <c r="J37" s="14">
        <f>'2019'!J39</f>
        <v>91400</v>
      </c>
    </row>
  </sheetData>
  <autoFilter ref="A2:J37" xr:uid="{E6C1082A-B572-4441-8B4F-DEF0CA9286EA}">
    <sortState xmlns:xlrd2="http://schemas.microsoft.com/office/spreadsheetml/2017/richdata2" ref="A3:J37">
      <sortCondition ref="B2:B37"/>
    </sortState>
  </autoFilter>
  <mergeCells count="1">
    <mergeCell ref="C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50E78-EF47-46CD-8AD8-A5B4AAF2CE09}">
  <sheetPr>
    <pageSetUpPr fitToPage="1"/>
  </sheetPr>
  <dimension ref="B1:M39"/>
  <sheetViews>
    <sheetView zoomScale="130" zoomScaleNormal="130" workbookViewId="0">
      <selection activeCell="N11" sqref="N11"/>
    </sheetView>
  </sheetViews>
  <sheetFormatPr defaultRowHeight="15" x14ac:dyDescent="0.25"/>
  <cols>
    <col min="1" max="1" width="7.85546875" customWidth="1"/>
    <col min="2" max="2" width="22.28515625" customWidth="1"/>
    <col min="3" max="10" width="9.7109375" customWidth="1"/>
    <col min="11" max="11" width="1.7109375" customWidth="1"/>
    <col min="12" max="12" width="9.140625" hidden="1" customWidth="1"/>
    <col min="13" max="13" width="46.42578125" hidden="1" customWidth="1"/>
  </cols>
  <sheetData>
    <row r="1" spans="2:12" x14ac:dyDescent="0.25">
      <c r="B1" t="s">
        <v>64</v>
      </c>
    </row>
    <row r="2" spans="2:12" x14ac:dyDescent="0.25">
      <c r="B2" t="s">
        <v>14</v>
      </c>
    </row>
    <row r="3" spans="2:12" ht="18" customHeight="1" x14ac:dyDescent="0.25">
      <c r="B3" s="1"/>
      <c r="C3" s="32" t="s">
        <v>65</v>
      </c>
      <c r="D3" s="32"/>
      <c r="E3" s="32"/>
      <c r="F3" s="32"/>
      <c r="G3" s="32"/>
      <c r="H3" s="32"/>
      <c r="I3" s="32"/>
      <c r="J3" s="32"/>
    </row>
    <row r="4" spans="2:12" x14ac:dyDescent="0.25">
      <c r="B4" s="2" t="s">
        <v>3</v>
      </c>
      <c r="C4" s="3" t="s">
        <v>13</v>
      </c>
      <c r="D4" s="3" t="s">
        <v>10</v>
      </c>
      <c r="E4" s="3" t="s">
        <v>9</v>
      </c>
      <c r="F4" s="3" t="s">
        <v>8</v>
      </c>
      <c r="G4" s="3" t="s">
        <v>7</v>
      </c>
      <c r="H4" s="3" t="s">
        <v>6</v>
      </c>
      <c r="I4" s="3" t="s">
        <v>5</v>
      </c>
      <c r="J4" s="3" t="s">
        <v>4</v>
      </c>
    </row>
    <row r="6" spans="2:12" x14ac:dyDescent="0.25">
      <c r="B6" t="s">
        <v>1</v>
      </c>
      <c r="C6" s="35"/>
      <c r="D6" s="35"/>
      <c r="E6" s="35"/>
      <c r="F6" s="35"/>
      <c r="G6" s="35"/>
      <c r="H6" s="35"/>
      <c r="I6" s="35"/>
      <c r="J6" s="35"/>
      <c r="K6" s="35"/>
      <c r="L6" t="s">
        <v>1</v>
      </c>
    </row>
    <row r="7" spans="2:12" x14ac:dyDescent="0.25">
      <c r="B7" s="2" t="s">
        <v>11</v>
      </c>
      <c r="C7" s="2">
        <v>13800</v>
      </c>
      <c r="D7" s="2">
        <v>15800</v>
      </c>
      <c r="E7" s="2">
        <v>17750</v>
      </c>
      <c r="F7" s="2">
        <v>19700</v>
      </c>
      <c r="G7" s="2">
        <v>21300</v>
      </c>
      <c r="H7" s="2">
        <v>22900</v>
      </c>
      <c r="I7" s="2">
        <v>24450</v>
      </c>
      <c r="J7" s="2">
        <v>26050</v>
      </c>
      <c r="L7" t="s">
        <v>22</v>
      </c>
    </row>
    <row r="8" spans="2:12" x14ac:dyDescent="0.25">
      <c r="B8" s="2" t="s">
        <v>17</v>
      </c>
      <c r="C8" s="2">
        <v>23000</v>
      </c>
      <c r="D8" s="2">
        <v>26250</v>
      </c>
      <c r="E8" s="2">
        <v>29550</v>
      </c>
      <c r="F8" s="2">
        <v>32800</v>
      </c>
      <c r="G8" s="2">
        <v>35450</v>
      </c>
      <c r="H8" s="2">
        <v>38050</v>
      </c>
      <c r="I8" s="2">
        <v>40700</v>
      </c>
      <c r="J8" s="2">
        <v>43300</v>
      </c>
      <c r="L8" t="s">
        <v>29</v>
      </c>
    </row>
    <row r="9" spans="2:12" x14ac:dyDescent="0.25">
      <c r="B9" s="2" t="s">
        <v>12</v>
      </c>
      <c r="C9" s="2">
        <v>27600</v>
      </c>
      <c r="D9" s="2">
        <v>31500</v>
      </c>
      <c r="E9" s="2">
        <v>35460</v>
      </c>
      <c r="F9" s="2">
        <v>39360</v>
      </c>
      <c r="G9" s="2">
        <v>42540</v>
      </c>
      <c r="H9" s="2">
        <v>45660</v>
      </c>
      <c r="I9" s="2">
        <v>48840</v>
      </c>
      <c r="J9" s="2">
        <v>51960</v>
      </c>
      <c r="L9" t="s">
        <v>26</v>
      </c>
    </row>
    <row r="10" spans="2:12" x14ac:dyDescent="0.25">
      <c r="B10" s="2" t="s">
        <v>16</v>
      </c>
      <c r="C10" s="2">
        <v>36750</v>
      </c>
      <c r="D10" s="2">
        <v>42000</v>
      </c>
      <c r="E10" s="2">
        <v>47250</v>
      </c>
      <c r="F10" s="2">
        <v>52500</v>
      </c>
      <c r="G10" s="2">
        <v>56700</v>
      </c>
      <c r="H10" s="2">
        <v>60900</v>
      </c>
      <c r="I10" s="2">
        <v>65100</v>
      </c>
      <c r="J10" s="2">
        <v>69300</v>
      </c>
      <c r="L10" t="s">
        <v>24</v>
      </c>
    </row>
    <row r="11" spans="2:12" x14ac:dyDescent="0.25">
      <c r="B11" s="8" t="s">
        <v>55</v>
      </c>
      <c r="C11" s="8">
        <f>C8*2</f>
        <v>46000</v>
      </c>
      <c r="D11" s="8">
        <f t="shared" ref="D11:J11" si="0">D8*2</f>
        <v>52500</v>
      </c>
      <c r="E11" s="8">
        <f t="shared" si="0"/>
        <v>59100</v>
      </c>
      <c r="F11" s="8">
        <f t="shared" si="0"/>
        <v>65600</v>
      </c>
      <c r="G11" s="8">
        <f t="shared" si="0"/>
        <v>70900</v>
      </c>
      <c r="H11" s="8">
        <f t="shared" si="0"/>
        <v>76100</v>
      </c>
      <c r="I11" s="8">
        <f t="shared" si="0"/>
        <v>81400</v>
      </c>
      <c r="J11" s="8">
        <f t="shared" si="0"/>
        <v>86600</v>
      </c>
    </row>
    <row r="13" spans="2:12" ht="13.15" customHeight="1" x14ac:dyDescent="0.25">
      <c r="B13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t="s">
        <v>0</v>
      </c>
    </row>
    <row r="14" spans="2:12" x14ac:dyDescent="0.25">
      <c r="B14" s="2" t="s">
        <v>11</v>
      </c>
      <c r="C14" s="2">
        <v>15100</v>
      </c>
      <c r="D14" s="2">
        <v>17250</v>
      </c>
      <c r="E14" s="2">
        <v>19400</v>
      </c>
      <c r="F14" s="2">
        <v>21550</v>
      </c>
      <c r="G14" s="2">
        <v>23300</v>
      </c>
      <c r="H14" s="2">
        <v>25000</v>
      </c>
      <c r="I14" s="2">
        <v>26750</v>
      </c>
      <c r="J14" s="2">
        <v>28450</v>
      </c>
      <c r="L14" t="s">
        <v>30</v>
      </c>
    </row>
    <row r="15" spans="2:12" x14ac:dyDescent="0.25">
      <c r="B15" s="2" t="s">
        <v>17</v>
      </c>
      <c r="C15" s="2">
        <v>25200</v>
      </c>
      <c r="D15" s="2">
        <v>28800</v>
      </c>
      <c r="E15" s="2">
        <v>32400</v>
      </c>
      <c r="F15" s="2">
        <v>35950</v>
      </c>
      <c r="G15" s="2">
        <v>38850</v>
      </c>
      <c r="H15" s="2">
        <v>41750</v>
      </c>
      <c r="I15" s="2">
        <v>44600</v>
      </c>
      <c r="J15" s="2">
        <v>47500</v>
      </c>
      <c r="L15" t="s">
        <v>31</v>
      </c>
    </row>
    <row r="16" spans="2:12" x14ac:dyDescent="0.25">
      <c r="B16" s="2" t="s">
        <v>12</v>
      </c>
      <c r="C16" s="2">
        <v>30240</v>
      </c>
      <c r="D16" s="2">
        <v>34560</v>
      </c>
      <c r="E16" s="2">
        <v>38880</v>
      </c>
      <c r="F16" s="2">
        <v>43140</v>
      </c>
      <c r="G16" s="2">
        <v>46620</v>
      </c>
      <c r="H16" s="2">
        <v>50100</v>
      </c>
      <c r="I16" s="2">
        <v>53520</v>
      </c>
      <c r="J16" s="2">
        <v>57000</v>
      </c>
      <c r="L16" t="s">
        <v>32</v>
      </c>
    </row>
    <row r="17" spans="2:12" x14ac:dyDescent="0.25">
      <c r="B17" s="2" t="s">
        <v>16</v>
      </c>
      <c r="C17" s="2">
        <v>40250</v>
      </c>
      <c r="D17" s="2">
        <v>46000</v>
      </c>
      <c r="E17" s="2">
        <v>51750</v>
      </c>
      <c r="F17" s="2">
        <v>57500</v>
      </c>
      <c r="G17" s="2">
        <v>62100</v>
      </c>
      <c r="H17" s="2">
        <v>66700</v>
      </c>
      <c r="I17" s="2">
        <v>71300</v>
      </c>
      <c r="J17" s="2">
        <v>75900</v>
      </c>
      <c r="L17" t="s">
        <v>33</v>
      </c>
    </row>
    <row r="18" spans="2:12" x14ac:dyDescent="0.25">
      <c r="B18" s="9" t="s">
        <v>55</v>
      </c>
      <c r="C18" s="9">
        <f>C15*2</f>
        <v>50400</v>
      </c>
      <c r="D18" s="9">
        <f>D15*2</f>
        <v>57600</v>
      </c>
      <c r="E18" s="9">
        <f t="shared" ref="E18:J18" si="1">E15*2</f>
        <v>64800</v>
      </c>
      <c r="F18" s="9">
        <f t="shared" si="1"/>
        <v>71900</v>
      </c>
      <c r="G18" s="9">
        <f t="shared" si="1"/>
        <v>77700</v>
      </c>
      <c r="H18" s="9">
        <f t="shared" si="1"/>
        <v>83500</v>
      </c>
      <c r="I18" s="9">
        <f t="shared" si="1"/>
        <v>89200</v>
      </c>
      <c r="J18" s="9">
        <f t="shared" si="1"/>
        <v>95000</v>
      </c>
      <c r="L18" s="10"/>
    </row>
    <row r="20" spans="2:12" x14ac:dyDescent="0.25">
      <c r="B20" t="s">
        <v>2</v>
      </c>
      <c r="C20" s="35"/>
      <c r="D20" s="35"/>
      <c r="E20" s="35"/>
      <c r="F20" s="35"/>
      <c r="G20" s="35"/>
      <c r="H20" s="35"/>
      <c r="I20" s="35"/>
      <c r="J20" s="35"/>
      <c r="K20" s="35"/>
      <c r="L20" t="s">
        <v>2</v>
      </c>
    </row>
    <row r="21" spans="2:12" x14ac:dyDescent="0.25">
      <c r="B21" s="2" t="s">
        <v>11</v>
      </c>
      <c r="C21" s="2">
        <v>13450</v>
      </c>
      <c r="D21" s="2">
        <v>15400</v>
      </c>
      <c r="E21" s="2">
        <v>17300</v>
      </c>
      <c r="F21" s="2">
        <v>19200</v>
      </c>
      <c r="G21" s="2">
        <v>20750</v>
      </c>
      <c r="H21" s="2">
        <v>22300</v>
      </c>
      <c r="I21" s="2">
        <v>23850</v>
      </c>
      <c r="J21" s="2">
        <v>25350</v>
      </c>
      <c r="L21" t="s">
        <v>34</v>
      </c>
    </row>
    <row r="22" spans="2:12" x14ac:dyDescent="0.25">
      <c r="B22" s="2" t="s">
        <v>17</v>
      </c>
      <c r="C22" s="2">
        <v>22400</v>
      </c>
      <c r="D22" s="2">
        <v>25600</v>
      </c>
      <c r="E22" s="2">
        <v>28800</v>
      </c>
      <c r="F22" s="2">
        <v>32000</v>
      </c>
      <c r="G22" s="2">
        <v>34600</v>
      </c>
      <c r="H22" s="2">
        <v>37150</v>
      </c>
      <c r="I22" s="2">
        <v>39700</v>
      </c>
      <c r="J22" s="2">
        <v>42250</v>
      </c>
      <c r="L22" t="s">
        <v>35</v>
      </c>
    </row>
    <row r="23" spans="2:12" x14ac:dyDescent="0.25">
      <c r="B23" s="2" t="s">
        <v>12</v>
      </c>
      <c r="C23" s="2">
        <v>26880</v>
      </c>
      <c r="D23" s="2">
        <v>30720</v>
      </c>
      <c r="E23" s="2">
        <v>34560</v>
      </c>
      <c r="F23" s="2">
        <v>38400</v>
      </c>
      <c r="G23" s="2">
        <v>41520</v>
      </c>
      <c r="H23" s="2">
        <v>44580</v>
      </c>
      <c r="I23" s="2">
        <v>47640</v>
      </c>
      <c r="J23" s="2">
        <v>50700</v>
      </c>
      <c r="L23" t="s">
        <v>36</v>
      </c>
    </row>
    <row r="24" spans="2:12" x14ac:dyDescent="0.25">
      <c r="B24" s="2" t="s">
        <v>16</v>
      </c>
      <c r="C24" s="2">
        <v>35850</v>
      </c>
      <c r="D24" s="2">
        <v>41000</v>
      </c>
      <c r="E24" s="2">
        <v>46100</v>
      </c>
      <c r="F24" s="2">
        <v>51200</v>
      </c>
      <c r="G24" s="2">
        <v>55300</v>
      </c>
      <c r="H24" s="2">
        <v>59400</v>
      </c>
      <c r="I24" s="2">
        <v>63500</v>
      </c>
      <c r="J24" s="2">
        <v>67600</v>
      </c>
      <c r="L24" t="s">
        <v>37</v>
      </c>
    </row>
    <row r="25" spans="2:12" x14ac:dyDescent="0.25">
      <c r="B25" s="11" t="s">
        <v>55</v>
      </c>
      <c r="C25" s="11">
        <f>C22*2</f>
        <v>44800</v>
      </c>
      <c r="D25" s="11">
        <f t="shared" ref="D25:J25" si="2">D22*2</f>
        <v>51200</v>
      </c>
      <c r="E25" s="11">
        <f t="shared" si="2"/>
        <v>57600</v>
      </c>
      <c r="F25" s="11">
        <f t="shared" si="2"/>
        <v>64000</v>
      </c>
      <c r="G25" s="11">
        <f t="shared" si="2"/>
        <v>69200</v>
      </c>
      <c r="H25" s="11">
        <f t="shared" si="2"/>
        <v>74300</v>
      </c>
      <c r="I25" s="11">
        <f t="shared" si="2"/>
        <v>79400</v>
      </c>
      <c r="J25" s="11">
        <f t="shared" si="2"/>
        <v>84500</v>
      </c>
    </row>
    <row r="26" spans="2:12" x14ac:dyDescent="0.25">
      <c r="B26" s="7"/>
      <c r="C26" s="4"/>
      <c r="D26" s="5"/>
      <c r="E26" s="5"/>
      <c r="F26" s="5"/>
      <c r="G26" s="5"/>
      <c r="H26" s="5"/>
      <c r="I26" s="5"/>
      <c r="J26" s="5"/>
      <c r="K26" s="5"/>
    </row>
    <row r="27" spans="2:12" x14ac:dyDescent="0.25">
      <c r="B27" t="s">
        <v>18</v>
      </c>
      <c r="C27" s="6"/>
      <c r="D27" s="6"/>
      <c r="E27" s="6"/>
      <c r="F27" s="6"/>
      <c r="G27" s="6"/>
      <c r="H27" s="6"/>
      <c r="I27" s="6"/>
      <c r="J27" s="6"/>
      <c r="L27" t="s">
        <v>21</v>
      </c>
    </row>
    <row r="28" spans="2:12" x14ac:dyDescent="0.25">
      <c r="B28" s="2" t="s">
        <v>11</v>
      </c>
      <c r="C28" s="2">
        <v>12850</v>
      </c>
      <c r="D28" s="2">
        <v>14700</v>
      </c>
      <c r="E28" s="2">
        <v>16550</v>
      </c>
      <c r="F28" s="2">
        <v>18350</v>
      </c>
      <c r="G28" s="2">
        <v>19850</v>
      </c>
      <c r="H28" s="2">
        <v>21300</v>
      </c>
      <c r="I28" s="2">
        <v>22800</v>
      </c>
      <c r="J28" s="2">
        <v>24250</v>
      </c>
      <c r="L28" t="s">
        <v>38</v>
      </c>
    </row>
    <row r="29" spans="2:12" x14ac:dyDescent="0.25">
      <c r="B29" s="2" t="s">
        <v>17</v>
      </c>
      <c r="C29" s="2">
        <v>21450</v>
      </c>
      <c r="D29" s="2">
        <v>24500</v>
      </c>
      <c r="E29" s="2">
        <v>27550</v>
      </c>
      <c r="F29" s="2">
        <v>30600</v>
      </c>
      <c r="G29" s="2">
        <v>33050</v>
      </c>
      <c r="H29" s="2">
        <v>35500</v>
      </c>
      <c r="I29" s="2">
        <v>37950</v>
      </c>
      <c r="J29" s="2">
        <v>40400</v>
      </c>
      <c r="L29" t="s">
        <v>39</v>
      </c>
    </row>
    <row r="30" spans="2:12" x14ac:dyDescent="0.25">
      <c r="B30" s="2" t="s">
        <v>12</v>
      </c>
      <c r="C30" s="2">
        <v>25740</v>
      </c>
      <c r="D30" s="2">
        <v>29400</v>
      </c>
      <c r="E30" s="2">
        <v>33060</v>
      </c>
      <c r="F30" s="2">
        <v>36720</v>
      </c>
      <c r="G30" s="2">
        <v>39660</v>
      </c>
      <c r="H30" s="2">
        <v>42600</v>
      </c>
      <c r="I30" s="2">
        <v>45540</v>
      </c>
      <c r="J30" s="2">
        <v>48480</v>
      </c>
      <c r="L30" t="s">
        <v>40</v>
      </c>
    </row>
    <row r="31" spans="2:12" x14ac:dyDescent="0.25">
      <c r="B31" s="2" t="s">
        <v>16</v>
      </c>
      <c r="C31" s="2">
        <v>34300</v>
      </c>
      <c r="D31" s="2">
        <v>39200</v>
      </c>
      <c r="E31" s="2">
        <v>44100</v>
      </c>
      <c r="F31" s="2">
        <v>48950</v>
      </c>
      <c r="G31" s="2">
        <v>52900</v>
      </c>
      <c r="H31" s="2">
        <v>56800</v>
      </c>
      <c r="I31" s="2">
        <v>60700</v>
      </c>
      <c r="J31" s="2">
        <v>64650</v>
      </c>
      <c r="L31" t="s">
        <v>41</v>
      </c>
    </row>
    <row r="32" spans="2:12" x14ac:dyDescent="0.25">
      <c r="B32" s="12" t="s">
        <v>55</v>
      </c>
      <c r="C32" s="12">
        <f>C29*2</f>
        <v>42900</v>
      </c>
      <c r="D32" s="12">
        <f t="shared" ref="D32:J32" si="3">D29*2</f>
        <v>49000</v>
      </c>
      <c r="E32" s="12">
        <f t="shared" si="3"/>
        <v>55100</v>
      </c>
      <c r="F32" s="12">
        <f t="shared" si="3"/>
        <v>61200</v>
      </c>
      <c r="G32" s="12">
        <f t="shared" si="3"/>
        <v>66100</v>
      </c>
      <c r="H32" s="12">
        <f t="shared" si="3"/>
        <v>71000</v>
      </c>
      <c r="I32" s="12">
        <f t="shared" si="3"/>
        <v>75900</v>
      </c>
      <c r="J32" s="12">
        <f t="shared" si="3"/>
        <v>80800</v>
      </c>
      <c r="L32" s="13"/>
    </row>
    <row r="34" spans="2:13" x14ac:dyDescent="0.25">
      <c r="B34" t="s">
        <v>15</v>
      </c>
      <c r="C34" s="6"/>
      <c r="D34" s="6"/>
      <c r="E34" s="6"/>
      <c r="F34" s="6"/>
      <c r="G34" s="6"/>
      <c r="H34" s="6"/>
      <c r="I34" s="6"/>
      <c r="J34" s="6"/>
      <c r="K34" s="6"/>
      <c r="L34" t="s">
        <v>15</v>
      </c>
    </row>
    <row r="35" spans="2:13" x14ac:dyDescent="0.25">
      <c r="B35" s="2" t="s">
        <v>11</v>
      </c>
      <c r="C35" s="2">
        <v>15000</v>
      </c>
      <c r="D35" s="2">
        <v>17150</v>
      </c>
      <c r="E35" s="2">
        <v>19300</v>
      </c>
      <c r="F35" s="2">
        <v>21400</v>
      </c>
      <c r="G35" s="2">
        <v>23150</v>
      </c>
      <c r="H35" s="2">
        <v>24850</v>
      </c>
      <c r="I35" s="2">
        <v>26550</v>
      </c>
      <c r="J35" s="2">
        <v>28250</v>
      </c>
      <c r="K35" s="6"/>
      <c r="L35" t="s">
        <v>23</v>
      </c>
      <c r="M35" t="s">
        <v>42</v>
      </c>
    </row>
    <row r="36" spans="2:13" x14ac:dyDescent="0.25">
      <c r="B36" s="2" t="s">
        <v>17</v>
      </c>
      <c r="C36" s="2">
        <v>25000</v>
      </c>
      <c r="D36" s="2">
        <v>28600</v>
      </c>
      <c r="E36" s="2">
        <v>32150</v>
      </c>
      <c r="F36" s="2">
        <v>35700</v>
      </c>
      <c r="G36" s="2">
        <v>38600</v>
      </c>
      <c r="H36" s="2">
        <v>41450</v>
      </c>
      <c r="I36" s="2">
        <v>44300</v>
      </c>
      <c r="J36" s="2">
        <v>47150</v>
      </c>
      <c r="K36" s="6"/>
      <c r="L36" t="s">
        <v>28</v>
      </c>
      <c r="M36" t="s">
        <v>43</v>
      </c>
    </row>
    <row r="37" spans="2:13" x14ac:dyDescent="0.25">
      <c r="B37" s="2" t="s">
        <v>12</v>
      </c>
      <c r="C37" s="2">
        <v>30000</v>
      </c>
      <c r="D37" s="2">
        <v>34320</v>
      </c>
      <c r="E37" s="2">
        <v>38580</v>
      </c>
      <c r="F37" s="2">
        <v>42840</v>
      </c>
      <c r="G37" s="2">
        <v>46320</v>
      </c>
      <c r="H37" s="2">
        <v>49740</v>
      </c>
      <c r="I37" s="2">
        <v>53160</v>
      </c>
      <c r="J37" s="2">
        <v>56580</v>
      </c>
      <c r="K37" s="6"/>
      <c r="L37" t="s">
        <v>27</v>
      </c>
      <c r="M37" t="s">
        <v>44</v>
      </c>
    </row>
    <row r="38" spans="2:13" x14ac:dyDescent="0.25">
      <c r="B38" s="2" t="s">
        <v>16</v>
      </c>
      <c r="C38" s="2">
        <v>40000</v>
      </c>
      <c r="D38" s="2">
        <v>45700</v>
      </c>
      <c r="E38" s="2">
        <v>51400</v>
      </c>
      <c r="F38" s="2">
        <v>57100</v>
      </c>
      <c r="G38" s="2">
        <v>61700</v>
      </c>
      <c r="H38" s="2">
        <v>66250</v>
      </c>
      <c r="I38" s="2">
        <v>70850</v>
      </c>
      <c r="J38" s="2">
        <v>75400</v>
      </c>
      <c r="K38" s="6"/>
      <c r="L38" t="s">
        <v>25</v>
      </c>
      <c r="M38" t="s">
        <v>45</v>
      </c>
    </row>
    <row r="39" spans="2:13" x14ac:dyDescent="0.25">
      <c r="B39" s="14" t="s">
        <v>55</v>
      </c>
      <c r="C39" s="14">
        <f>C36*2</f>
        <v>50000</v>
      </c>
      <c r="D39" s="14">
        <f t="shared" ref="D39:J39" si="4">D36*2</f>
        <v>57200</v>
      </c>
      <c r="E39" s="14">
        <f t="shared" si="4"/>
        <v>64300</v>
      </c>
      <c r="F39" s="14">
        <f t="shared" si="4"/>
        <v>71400</v>
      </c>
      <c r="G39" s="14">
        <f t="shared" si="4"/>
        <v>77200</v>
      </c>
      <c r="H39" s="14">
        <f t="shared" si="4"/>
        <v>82900</v>
      </c>
      <c r="I39" s="14">
        <f t="shared" si="4"/>
        <v>88600</v>
      </c>
      <c r="J39" s="14">
        <f t="shared" si="4"/>
        <v>94300</v>
      </c>
      <c r="L39" s="15"/>
    </row>
  </sheetData>
  <mergeCells count="4">
    <mergeCell ref="C3:J3"/>
    <mergeCell ref="C6:K6"/>
    <mergeCell ref="C13:K13"/>
    <mergeCell ref="C20:K20"/>
  </mergeCells>
  <pageMargins left="1.2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6D488-83B2-4579-92E2-04B31BEE19E0}">
  <sheetPr>
    <pageSetUpPr fitToPage="1"/>
  </sheetPr>
  <dimension ref="B1:M39"/>
  <sheetViews>
    <sheetView workbookViewId="0">
      <selection activeCell="G45" sqref="G45"/>
    </sheetView>
  </sheetViews>
  <sheetFormatPr defaultRowHeight="15" x14ac:dyDescent="0.25"/>
  <cols>
    <col min="1" max="1" width="7.140625" customWidth="1"/>
    <col min="2" max="2" width="22.28515625" customWidth="1"/>
    <col min="3" max="10" width="9.7109375" customWidth="1"/>
    <col min="11" max="11" width="1.7109375" customWidth="1"/>
    <col min="12" max="12" width="9.140625" hidden="1" customWidth="1"/>
    <col min="13" max="13" width="46.42578125" hidden="1" customWidth="1"/>
  </cols>
  <sheetData>
    <row r="1" spans="2:12" x14ac:dyDescent="0.25">
      <c r="B1" t="s">
        <v>48</v>
      </c>
    </row>
    <row r="2" spans="2:12" x14ac:dyDescent="0.25">
      <c r="B2" t="s">
        <v>14</v>
      </c>
    </row>
    <row r="3" spans="2:12" ht="18" customHeight="1" x14ac:dyDescent="0.25">
      <c r="B3" s="1"/>
      <c r="C3" s="32" t="s">
        <v>49</v>
      </c>
      <c r="D3" s="32"/>
      <c r="E3" s="32"/>
      <c r="F3" s="32"/>
      <c r="G3" s="32"/>
      <c r="H3" s="32"/>
      <c r="I3" s="32"/>
      <c r="J3" s="32"/>
    </row>
    <row r="4" spans="2:12" x14ac:dyDescent="0.25">
      <c r="B4" s="2" t="s">
        <v>3</v>
      </c>
      <c r="C4" s="3" t="s">
        <v>13</v>
      </c>
      <c r="D4" s="3" t="s">
        <v>10</v>
      </c>
      <c r="E4" s="3" t="s">
        <v>9</v>
      </c>
      <c r="F4" s="3" t="s">
        <v>8</v>
      </c>
      <c r="G4" s="3" t="s">
        <v>7</v>
      </c>
      <c r="H4" s="3" t="s">
        <v>6</v>
      </c>
      <c r="I4" s="3" t="s">
        <v>5</v>
      </c>
      <c r="J4" s="3" t="s">
        <v>4</v>
      </c>
    </row>
    <row r="6" spans="2:12" x14ac:dyDescent="0.25">
      <c r="B6" t="s">
        <v>1</v>
      </c>
      <c r="C6" s="35"/>
      <c r="D6" s="35"/>
      <c r="E6" s="35"/>
      <c r="F6" s="35"/>
      <c r="G6" s="35"/>
      <c r="H6" s="35"/>
      <c r="I6" s="35"/>
      <c r="J6" s="35"/>
      <c r="K6" s="35"/>
      <c r="L6" t="s">
        <v>1</v>
      </c>
    </row>
    <row r="7" spans="2:12" x14ac:dyDescent="0.25">
      <c r="B7" s="2" t="s">
        <v>11</v>
      </c>
      <c r="C7" s="2">
        <v>13200</v>
      </c>
      <c r="D7" s="2">
        <v>15050</v>
      </c>
      <c r="E7" s="2">
        <v>16950</v>
      </c>
      <c r="F7" s="2">
        <v>18800</v>
      </c>
      <c r="G7" s="2">
        <v>20350</v>
      </c>
      <c r="H7" s="2">
        <v>21850</v>
      </c>
      <c r="I7" s="2">
        <v>23350</v>
      </c>
      <c r="J7" s="2">
        <v>24850</v>
      </c>
      <c r="L7" t="s">
        <v>22</v>
      </c>
    </row>
    <row r="8" spans="2:12" x14ac:dyDescent="0.25">
      <c r="B8" s="2" t="s">
        <v>17</v>
      </c>
      <c r="C8" s="2">
        <v>21950</v>
      </c>
      <c r="D8" s="2">
        <v>25100</v>
      </c>
      <c r="E8" s="2">
        <v>28250</v>
      </c>
      <c r="F8" s="2">
        <v>31350</v>
      </c>
      <c r="G8" s="2">
        <v>33900</v>
      </c>
      <c r="H8" s="2">
        <v>36400</v>
      </c>
      <c r="I8" s="2">
        <v>38900</v>
      </c>
      <c r="J8" s="2">
        <v>41400</v>
      </c>
      <c r="L8" t="s">
        <v>29</v>
      </c>
    </row>
    <row r="9" spans="2:12" x14ac:dyDescent="0.25">
      <c r="B9" s="2" t="s">
        <v>12</v>
      </c>
      <c r="C9" s="2">
        <v>26340</v>
      </c>
      <c r="D9" s="2">
        <v>30120</v>
      </c>
      <c r="E9" s="2">
        <v>33900</v>
      </c>
      <c r="F9" s="2">
        <v>37620</v>
      </c>
      <c r="G9" s="2">
        <v>40680</v>
      </c>
      <c r="H9" s="2">
        <v>43680</v>
      </c>
      <c r="I9" s="2">
        <v>46680</v>
      </c>
      <c r="J9" s="2">
        <v>49680</v>
      </c>
      <c r="L9" t="s">
        <v>26</v>
      </c>
    </row>
    <row r="10" spans="2:12" x14ac:dyDescent="0.25">
      <c r="B10" s="2" t="s">
        <v>16</v>
      </c>
      <c r="C10" s="2">
        <v>35150</v>
      </c>
      <c r="D10" s="2">
        <v>40150</v>
      </c>
      <c r="E10" s="2">
        <v>45150</v>
      </c>
      <c r="F10" s="2">
        <v>50150</v>
      </c>
      <c r="G10" s="2">
        <v>54200</v>
      </c>
      <c r="H10" s="2">
        <v>58200</v>
      </c>
      <c r="I10" s="2">
        <v>62200</v>
      </c>
      <c r="J10" s="2">
        <v>66200</v>
      </c>
      <c r="L10" t="s">
        <v>24</v>
      </c>
    </row>
    <row r="11" spans="2:12" x14ac:dyDescent="0.25">
      <c r="B11" s="8" t="s">
        <v>55</v>
      </c>
      <c r="C11" s="8">
        <f>C8*2</f>
        <v>43900</v>
      </c>
      <c r="D11" s="8">
        <f t="shared" ref="D11:J11" si="0">D8*2</f>
        <v>50200</v>
      </c>
      <c r="E11" s="8">
        <f t="shared" si="0"/>
        <v>56500</v>
      </c>
      <c r="F11" s="8">
        <f t="shared" si="0"/>
        <v>62700</v>
      </c>
      <c r="G11" s="8">
        <f t="shared" si="0"/>
        <v>67800</v>
      </c>
      <c r="H11" s="8">
        <f t="shared" si="0"/>
        <v>72800</v>
      </c>
      <c r="I11" s="8">
        <f t="shared" si="0"/>
        <v>77800</v>
      </c>
      <c r="J11" s="8">
        <f t="shared" si="0"/>
        <v>82800</v>
      </c>
    </row>
    <row r="13" spans="2:12" ht="13.15" customHeight="1" x14ac:dyDescent="0.25">
      <c r="B13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t="s">
        <v>0</v>
      </c>
    </row>
    <row r="14" spans="2:12" x14ac:dyDescent="0.25">
      <c r="B14" s="2" t="s">
        <v>11</v>
      </c>
      <c r="C14" s="2">
        <v>14450</v>
      </c>
      <c r="D14" s="2">
        <v>16500</v>
      </c>
      <c r="E14" s="2">
        <v>18550</v>
      </c>
      <c r="F14" s="2">
        <v>20600</v>
      </c>
      <c r="G14" s="2">
        <v>22250</v>
      </c>
      <c r="H14" s="2">
        <v>23900</v>
      </c>
      <c r="I14" s="2">
        <v>25550</v>
      </c>
      <c r="J14" s="2">
        <v>27200</v>
      </c>
      <c r="L14" t="s">
        <v>30</v>
      </c>
    </row>
    <row r="15" spans="2:12" x14ac:dyDescent="0.25">
      <c r="B15" s="2" t="s">
        <v>17</v>
      </c>
      <c r="C15" s="2">
        <v>24050</v>
      </c>
      <c r="D15" s="2">
        <v>27500</v>
      </c>
      <c r="E15" s="2">
        <v>30950</v>
      </c>
      <c r="F15" s="2">
        <v>34350</v>
      </c>
      <c r="G15" s="2">
        <v>37100</v>
      </c>
      <c r="H15" s="2">
        <v>39850</v>
      </c>
      <c r="I15" s="2">
        <v>42600</v>
      </c>
      <c r="J15" s="2">
        <v>45350</v>
      </c>
      <c r="L15" t="s">
        <v>31</v>
      </c>
    </row>
    <row r="16" spans="2:12" x14ac:dyDescent="0.25">
      <c r="B16" s="2" t="s">
        <v>12</v>
      </c>
      <c r="C16" s="2">
        <v>28860</v>
      </c>
      <c r="D16" s="2">
        <v>33000</v>
      </c>
      <c r="E16" s="2">
        <v>37140</v>
      </c>
      <c r="F16" s="2">
        <v>41220</v>
      </c>
      <c r="G16" s="2">
        <v>44520</v>
      </c>
      <c r="H16" s="2">
        <v>47820</v>
      </c>
      <c r="I16" s="2">
        <v>51120</v>
      </c>
      <c r="J16" s="2">
        <v>54420</v>
      </c>
      <c r="L16" t="s">
        <v>32</v>
      </c>
    </row>
    <row r="17" spans="2:12" x14ac:dyDescent="0.25">
      <c r="B17" s="2" t="s">
        <v>16</v>
      </c>
      <c r="C17" s="2">
        <v>38500</v>
      </c>
      <c r="D17" s="2">
        <v>44000</v>
      </c>
      <c r="E17" s="2">
        <v>49500</v>
      </c>
      <c r="F17" s="2">
        <v>54950</v>
      </c>
      <c r="G17" s="2">
        <v>59350</v>
      </c>
      <c r="H17" s="2">
        <v>63750</v>
      </c>
      <c r="I17" s="2">
        <v>68150</v>
      </c>
      <c r="J17" s="2">
        <v>72550</v>
      </c>
      <c r="L17" t="s">
        <v>33</v>
      </c>
    </row>
    <row r="18" spans="2:12" x14ac:dyDescent="0.25">
      <c r="B18" s="9" t="s">
        <v>55</v>
      </c>
      <c r="C18" s="9">
        <f>C15*2</f>
        <v>48100</v>
      </c>
      <c r="D18" s="9">
        <f>D15*2</f>
        <v>55000</v>
      </c>
      <c r="E18" s="9">
        <f t="shared" ref="E18:J18" si="1">E15*2</f>
        <v>61900</v>
      </c>
      <c r="F18" s="9">
        <f t="shared" si="1"/>
        <v>68700</v>
      </c>
      <c r="G18" s="9">
        <f t="shared" si="1"/>
        <v>74200</v>
      </c>
      <c r="H18" s="9">
        <f t="shared" si="1"/>
        <v>79700</v>
      </c>
      <c r="I18" s="9">
        <f t="shared" si="1"/>
        <v>85200</v>
      </c>
      <c r="J18" s="9">
        <f t="shared" si="1"/>
        <v>90700</v>
      </c>
      <c r="L18" s="10"/>
    </row>
    <row r="20" spans="2:12" x14ac:dyDescent="0.25">
      <c r="B20" t="s">
        <v>2</v>
      </c>
      <c r="C20" s="35"/>
      <c r="D20" s="35"/>
      <c r="E20" s="35"/>
      <c r="F20" s="35"/>
      <c r="G20" s="35"/>
      <c r="H20" s="35"/>
      <c r="I20" s="35"/>
      <c r="J20" s="35"/>
      <c r="K20" s="35"/>
      <c r="L20" t="s">
        <v>2</v>
      </c>
    </row>
    <row r="21" spans="2:12" x14ac:dyDescent="0.25">
      <c r="B21" s="2" t="s">
        <v>11</v>
      </c>
      <c r="C21" s="2">
        <v>12900</v>
      </c>
      <c r="D21" s="2">
        <v>14750</v>
      </c>
      <c r="E21" s="2">
        <v>16600</v>
      </c>
      <c r="F21" s="2">
        <v>18400</v>
      </c>
      <c r="G21" s="2">
        <v>19900</v>
      </c>
      <c r="H21" s="2">
        <v>21350</v>
      </c>
      <c r="I21" s="2">
        <v>22850</v>
      </c>
      <c r="J21" s="2">
        <v>24300</v>
      </c>
      <c r="L21" t="s">
        <v>34</v>
      </c>
    </row>
    <row r="22" spans="2:12" x14ac:dyDescent="0.25">
      <c r="B22" s="2" t="s">
        <v>17</v>
      </c>
      <c r="C22" s="2">
        <v>21500</v>
      </c>
      <c r="D22" s="2">
        <v>24550</v>
      </c>
      <c r="E22" s="2">
        <v>27600</v>
      </c>
      <c r="F22" s="2">
        <v>30650</v>
      </c>
      <c r="G22" s="2">
        <v>33150</v>
      </c>
      <c r="H22" s="2">
        <v>35600</v>
      </c>
      <c r="I22" s="2">
        <v>38050</v>
      </c>
      <c r="J22" s="2">
        <v>40500</v>
      </c>
      <c r="L22" t="s">
        <v>35</v>
      </c>
    </row>
    <row r="23" spans="2:12" x14ac:dyDescent="0.25">
      <c r="B23" s="2" t="s">
        <v>12</v>
      </c>
      <c r="C23" s="2">
        <v>25800</v>
      </c>
      <c r="D23" s="2">
        <v>29460</v>
      </c>
      <c r="E23" s="2">
        <v>33120</v>
      </c>
      <c r="F23" s="2">
        <v>36780</v>
      </c>
      <c r="G23" s="2">
        <v>39780</v>
      </c>
      <c r="H23" s="2">
        <v>42720</v>
      </c>
      <c r="I23" s="2">
        <v>45660</v>
      </c>
      <c r="J23" s="2">
        <v>48600</v>
      </c>
      <c r="L23" t="s">
        <v>36</v>
      </c>
    </row>
    <row r="24" spans="2:12" x14ac:dyDescent="0.25">
      <c r="B24" s="2" t="s">
        <v>16</v>
      </c>
      <c r="C24" s="2">
        <v>34350</v>
      </c>
      <c r="D24" s="2">
        <v>39250</v>
      </c>
      <c r="E24" s="2">
        <v>44150</v>
      </c>
      <c r="F24" s="2">
        <v>49050</v>
      </c>
      <c r="G24" s="2">
        <v>53000</v>
      </c>
      <c r="H24" s="2">
        <v>56900</v>
      </c>
      <c r="I24" s="2">
        <v>60850</v>
      </c>
      <c r="J24" s="2">
        <v>64750</v>
      </c>
      <c r="L24" t="s">
        <v>37</v>
      </c>
    </row>
    <row r="25" spans="2:12" x14ac:dyDescent="0.25">
      <c r="B25" s="11" t="s">
        <v>55</v>
      </c>
      <c r="C25" s="11">
        <f>C22*2</f>
        <v>43000</v>
      </c>
      <c r="D25" s="11">
        <f t="shared" ref="D25:J25" si="2">D22*2</f>
        <v>49100</v>
      </c>
      <c r="E25" s="11">
        <f t="shared" si="2"/>
        <v>55200</v>
      </c>
      <c r="F25" s="11">
        <f t="shared" si="2"/>
        <v>61300</v>
      </c>
      <c r="G25" s="11">
        <f t="shared" si="2"/>
        <v>66300</v>
      </c>
      <c r="H25" s="11">
        <f t="shared" si="2"/>
        <v>71200</v>
      </c>
      <c r="I25" s="11">
        <f t="shared" si="2"/>
        <v>76100</v>
      </c>
      <c r="J25" s="11">
        <f t="shared" si="2"/>
        <v>81000</v>
      </c>
    </row>
    <row r="26" spans="2:12" x14ac:dyDescent="0.25">
      <c r="B26" s="7"/>
      <c r="C26" s="4"/>
      <c r="D26" s="5"/>
      <c r="E26" s="5"/>
      <c r="F26" s="5"/>
      <c r="G26" s="5"/>
      <c r="H26" s="5"/>
      <c r="I26" s="5"/>
      <c r="J26" s="5"/>
      <c r="K26" s="5"/>
    </row>
    <row r="27" spans="2:12" x14ac:dyDescent="0.25">
      <c r="B27" t="s">
        <v>18</v>
      </c>
      <c r="C27" s="6"/>
      <c r="D27" s="6"/>
      <c r="E27" s="6"/>
      <c r="F27" s="6"/>
      <c r="G27" s="6"/>
      <c r="H27" s="6"/>
      <c r="I27" s="6"/>
      <c r="J27" s="6"/>
      <c r="L27" t="s">
        <v>21</v>
      </c>
    </row>
    <row r="28" spans="2:12" x14ac:dyDescent="0.25">
      <c r="B28" s="2" t="s">
        <v>11</v>
      </c>
      <c r="C28" s="2">
        <v>12550</v>
      </c>
      <c r="D28" s="2">
        <v>14350</v>
      </c>
      <c r="E28" s="2">
        <v>16150</v>
      </c>
      <c r="F28" s="2">
        <v>17900</v>
      </c>
      <c r="G28" s="2">
        <v>19350</v>
      </c>
      <c r="H28" s="2">
        <v>20800</v>
      </c>
      <c r="I28" s="2">
        <v>22200</v>
      </c>
      <c r="J28" s="2">
        <v>23650</v>
      </c>
      <c r="L28" t="s">
        <v>38</v>
      </c>
    </row>
    <row r="29" spans="2:12" x14ac:dyDescent="0.25">
      <c r="B29" s="2" t="s">
        <v>17</v>
      </c>
      <c r="C29" s="2">
        <v>20900</v>
      </c>
      <c r="D29" s="2">
        <v>23850</v>
      </c>
      <c r="E29" s="2">
        <v>26850</v>
      </c>
      <c r="F29" s="2">
        <v>29800</v>
      </c>
      <c r="G29" s="2">
        <v>32200</v>
      </c>
      <c r="H29" s="2">
        <v>34600</v>
      </c>
      <c r="I29" s="2">
        <v>37000</v>
      </c>
      <c r="J29" s="2">
        <v>39350</v>
      </c>
      <c r="L29" t="s">
        <v>39</v>
      </c>
    </row>
    <row r="30" spans="2:12" x14ac:dyDescent="0.25">
      <c r="B30" s="2" t="s">
        <v>12</v>
      </c>
      <c r="C30" s="2">
        <v>25080</v>
      </c>
      <c r="D30" s="2">
        <v>28620</v>
      </c>
      <c r="E30" s="2">
        <v>32220</v>
      </c>
      <c r="F30" s="2">
        <v>35760</v>
      </c>
      <c r="G30" s="2">
        <v>38640</v>
      </c>
      <c r="H30" s="2">
        <v>41520</v>
      </c>
      <c r="I30" s="2">
        <v>44400</v>
      </c>
      <c r="J30" s="2">
        <v>47220</v>
      </c>
      <c r="L30" t="s">
        <v>40</v>
      </c>
    </row>
    <row r="31" spans="2:12" x14ac:dyDescent="0.25">
      <c r="B31" s="2" t="s">
        <v>16</v>
      </c>
      <c r="C31" s="2">
        <v>33400</v>
      </c>
      <c r="D31" s="2">
        <v>38200</v>
      </c>
      <c r="E31" s="2">
        <v>42950</v>
      </c>
      <c r="F31" s="2">
        <v>47700</v>
      </c>
      <c r="G31" s="2">
        <v>51550</v>
      </c>
      <c r="H31" s="2">
        <v>55350</v>
      </c>
      <c r="I31" s="2">
        <v>59150</v>
      </c>
      <c r="J31" s="2">
        <v>63000</v>
      </c>
      <c r="L31" t="s">
        <v>41</v>
      </c>
    </row>
    <row r="32" spans="2:12" x14ac:dyDescent="0.25">
      <c r="B32" s="12" t="s">
        <v>55</v>
      </c>
      <c r="C32" s="12">
        <f>C29*2</f>
        <v>41800</v>
      </c>
      <c r="D32" s="12">
        <f t="shared" ref="D32:J32" si="3">D29*2</f>
        <v>47700</v>
      </c>
      <c r="E32" s="12">
        <f t="shared" si="3"/>
        <v>53700</v>
      </c>
      <c r="F32" s="12">
        <f t="shared" si="3"/>
        <v>59600</v>
      </c>
      <c r="G32" s="12">
        <f t="shared" si="3"/>
        <v>64400</v>
      </c>
      <c r="H32" s="12">
        <f t="shared" si="3"/>
        <v>69200</v>
      </c>
      <c r="I32" s="12">
        <f t="shared" si="3"/>
        <v>74000</v>
      </c>
      <c r="J32" s="12">
        <f t="shared" si="3"/>
        <v>78700</v>
      </c>
      <c r="L32" s="13"/>
    </row>
    <row r="34" spans="2:13" x14ac:dyDescent="0.25">
      <c r="B34" t="s">
        <v>15</v>
      </c>
      <c r="C34" s="6"/>
      <c r="D34" s="6"/>
      <c r="E34" s="6"/>
      <c r="F34" s="6"/>
      <c r="G34" s="6"/>
      <c r="H34" s="6"/>
      <c r="I34" s="6"/>
      <c r="J34" s="6"/>
      <c r="K34" s="6"/>
      <c r="L34" t="s">
        <v>15</v>
      </c>
    </row>
    <row r="35" spans="2:13" x14ac:dyDescent="0.25">
      <c r="B35" s="2" t="s">
        <v>11</v>
      </c>
      <c r="C35" s="2">
        <v>14550</v>
      </c>
      <c r="D35" s="2">
        <v>16600</v>
      </c>
      <c r="E35" s="2">
        <v>18700</v>
      </c>
      <c r="F35" s="2">
        <v>20750</v>
      </c>
      <c r="G35" s="2">
        <v>22450</v>
      </c>
      <c r="H35" s="2">
        <v>24100</v>
      </c>
      <c r="I35" s="2">
        <v>25750</v>
      </c>
      <c r="J35" s="2">
        <v>27400</v>
      </c>
      <c r="K35" s="6"/>
      <c r="L35" t="s">
        <v>23</v>
      </c>
      <c r="M35" t="s">
        <v>42</v>
      </c>
    </row>
    <row r="36" spans="2:13" x14ac:dyDescent="0.25">
      <c r="B36" s="2" t="s">
        <v>17</v>
      </c>
      <c r="C36" s="2">
        <v>24250</v>
      </c>
      <c r="D36" s="2">
        <v>27700</v>
      </c>
      <c r="E36" s="2">
        <v>31150</v>
      </c>
      <c r="F36" s="2">
        <v>34600</v>
      </c>
      <c r="G36" s="2">
        <v>37400</v>
      </c>
      <c r="H36" s="2">
        <v>40150</v>
      </c>
      <c r="I36" s="2">
        <v>42950</v>
      </c>
      <c r="J36" s="2">
        <v>45700</v>
      </c>
      <c r="K36" s="6"/>
      <c r="L36" t="s">
        <v>28</v>
      </c>
      <c r="M36" t="s">
        <v>43</v>
      </c>
    </row>
    <row r="37" spans="2:13" x14ac:dyDescent="0.25">
      <c r="B37" s="2" t="s">
        <v>12</v>
      </c>
      <c r="C37" s="2">
        <v>29100</v>
      </c>
      <c r="D37" s="2">
        <v>33240</v>
      </c>
      <c r="E37" s="2">
        <v>37380</v>
      </c>
      <c r="F37" s="2">
        <v>41520</v>
      </c>
      <c r="G37" s="2">
        <v>44880</v>
      </c>
      <c r="H37" s="2">
        <v>48180</v>
      </c>
      <c r="I37" s="2">
        <v>51540</v>
      </c>
      <c r="J37" s="2">
        <v>54840</v>
      </c>
      <c r="K37" s="6"/>
      <c r="L37" t="s">
        <v>27</v>
      </c>
      <c r="M37" t="s">
        <v>44</v>
      </c>
    </row>
    <row r="38" spans="2:13" x14ac:dyDescent="0.25">
      <c r="B38" s="2" t="s">
        <v>16</v>
      </c>
      <c r="C38" s="2">
        <v>38750</v>
      </c>
      <c r="D38" s="2">
        <v>44300</v>
      </c>
      <c r="E38" s="2">
        <v>49850</v>
      </c>
      <c r="F38" s="2">
        <v>55350</v>
      </c>
      <c r="G38" s="2">
        <v>59800</v>
      </c>
      <c r="H38" s="2">
        <v>64250</v>
      </c>
      <c r="I38" s="2">
        <v>68650</v>
      </c>
      <c r="J38" s="2">
        <v>73100</v>
      </c>
      <c r="K38" s="6"/>
      <c r="L38" t="s">
        <v>25</v>
      </c>
      <c r="M38" t="s">
        <v>45</v>
      </c>
    </row>
    <row r="39" spans="2:13" x14ac:dyDescent="0.25">
      <c r="B39" s="14" t="s">
        <v>55</v>
      </c>
      <c r="C39" s="14">
        <f>C36*2</f>
        <v>48500</v>
      </c>
      <c r="D39" s="14">
        <f t="shared" ref="D39:J39" si="4">D36*2</f>
        <v>55400</v>
      </c>
      <c r="E39" s="14">
        <f t="shared" si="4"/>
        <v>62300</v>
      </c>
      <c r="F39" s="14">
        <f t="shared" si="4"/>
        <v>69200</v>
      </c>
      <c r="G39" s="14">
        <f t="shared" si="4"/>
        <v>74800</v>
      </c>
      <c r="H39" s="14">
        <f t="shared" si="4"/>
        <v>80300</v>
      </c>
      <c r="I39" s="14">
        <f t="shared" si="4"/>
        <v>85900</v>
      </c>
      <c r="J39" s="14">
        <f t="shared" si="4"/>
        <v>91400</v>
      </c>
      <c r="L39" s="15"/>
    </row>
  </sheetData>
  <mergeCells count="4">
    <mergeCell ref="C3:J3"/>
    <mergeCell ref="C6:K6"/>
    <mergeCell ref="C13:K13"/>
    <mergeCell ref="C20:K20"/>
  </mergeCells>
  <pageMargins left="1.2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9"/>
  <sheetViews>
    <sheetView topLeftCell="A7" workbookViewId="0">
      <selection activeCell="C39" sqref="C39:J39"/>
    </sheetView>
  </sheetViews>
  <sheetFormatPr defaultRowHeight="15" x14ac:dyDescent="0.25"/>
  <cols>
    <col min="2" max="2" width="22.28515625" customWidth="1"/>
    <col min="3" max="10" width="9.7109375" customWidth="1"/>
    <col min="11" max="11" width="1.7109375" customWidth="1"/>
    <col min="12" max="12" width="9.140625" hidden="1" customWidth="1"/>
    <col min="13" max="13" width="46.42578125" hidden="1" customWidth="1"/>
  </cols>
  <sheetData>
    <row r="1" spans="2:12" x14ac:dyDescent="0.25">
      <c r="B1" t="s">
        <v>19</v>
      </c>
    </row>
    <row r="2" spans="2:12" x14ac:dyDescent="0.25">
      <c r="B2" t="s">
        <v>14</v>
      </c>
    </row>
    <row r="3" spans="2:12" ht="18" customHeight="1" x14ac:dyDescent="0.25">
      <c r="B3" s="1"/>
      <c r="C3" s="32" t="s">
        <v>20</v>
      </c>
      <c r="D3" s="32"/>
      <c r="E3" s="32"/>
      <c r="F3" s="32"/>
      <c r="G3" s="32"/>
      <c r="H3" s="32"/>
      <c r="I3" s="32"/>
      <c r="J3" s="32"/>
    </row>
    <row r="4" spans="2:12" x14ac:dyDescent="0.25">
      <c r="B4" s="2" t="s">
        <v>3</v>
      </c>
      <c r="C4" s="3" t="s">
        <v>13</v>
      </c>
      <c r="D4" s="3" t="s">
        <v>10</v>
      </c>
      <c r="E4" s="3" t="s">
        <v>9</v>
      </c>
      <c r="F4" s="3" t="s">
        <v>8</v>
      </c>
      <c r="G4" s="3" t="s">
        <v>7</v>
      </c>
      <c r="H4" s="3" t="s">
        <v>6</v>
      </c>
      <c r="I4" s="3" t="s">
        <v>5</v>
      </c>
      <c r="J4" s="3" t="s">
        <v>4</v>
      </c>
    </row>
    <row r="6" spans="2:12" x14ac:dyDescent="0.25">
      <c r="B6" t="s">
        <v>1</v>
      </c>
      <c r="C6" s="35"/>
      <c r="D6" s="35"/>
      <c r="E6" s="35"/>
      <c r="F6" s="35"/>
      <c r="G6" s="35"/>
      <c r="H6" s="35"/>
      <c r="I6" s="35"/>
      <c r="J6" s="35"/>
      <c r="K6" s="35"/>
      <c r="L6" t="s">
        <v>1</v>
      </c>
    </row>
    <row r="7" spans="2:12" x14ac:dyDescent="0.25">
      <c r="B7" s="2" t="s">
        <v>11</v>
      </c>
      <c r="C7" s="2">
        <v>12700</v>
      </c>
      <c r="D7" s="2">
        <v>14500</v>
      </c>
      <c r="E7" s="2">
        <v>16300</v>
      </c>
      <c r="F7" s="2">
        <v>18100</v>
      </c>
      <c r="G7" s="2">
        <v>19550</v>
      </c>
      <c r="H7" s="2">
        <v>21000</v>
      </c>
      <c r="I7" s="2">
        <v>22450</v>
      </c>
      <c r="J7" s="2">
        <v>23900</v>
      </c>
      <c r="L7" t="s">
        <v>22</v>
      </c>
    </row>
    <row r="8" spans="2:12" x14ac:dyDescent="0.25">
      <c r="B8" s="2" t="s">
        <v>17</v>
      </c>
      <c r="C8" s="2">
        <v>21150</v>
      </c>
      <c r="D8" s="2">
        <v>24150</v>
      </c>
      <c r="E8" s="2">
        <v>27150</v>
      </c>
      <c r="F8" s="2">
        <v>30150</v>
      </c>
      <c r="G8" s="2">
        <v>32600</v>
      </c>
      <c r="H8" s="2">
        <v>35000</v>
      </c>
      <c r="I8" s="2">
        <v>37400</v>
      </c>
      <c r="J8" s="2">
        <v>39800</v>
      </c>
      <c r="L8" t="s">
        <v>29</v>
      </c>
    </row>
    <row r="9" spans="2:12" x14ac:dyDescent="0.25">
      <c r="B9" s="2" t="s">
        <v>12</v>
      </c>
      <c r="C9" s="2">
        <v>25380</v>
      </c>
      <c r="D9" s="2">
        <v>28980</v>
      </c>
      <c r="E9" s="2">
        <v>32580</v>
      </c>
      <c r="F9" s="2">
        <v>36180</v>
      </c>
      <c r="G9" s="2">
        <v>39120</v>
      </c>
      <c r="H9" s="2">
        <v>42000</v>
      </c>
      <c r="I9" s="2">
        <v>44880</v>
      </c>
      <c r="J9" s="2">
        <v>47760</v>
      </c>
      <c r="L9" t="s">
        <v>26</v>
      </c>
    </row>
    <row r="10" spans="2:12" x14ac:dyDescent="0.25">
      <c r="B10" s="2" t="s">
        <v>16</v>
      </c>
      <c r="C10" s="2">
        <v>33800</v>
      </c>
      <c r="D10" s="2">
        <v>38600</v>
      </c>
      <c r="E10" s="2">
        <v>43450</v>
      </c>
      <c r="F10" s="2">
        <v>48250</v>
      </c>
      <c r="G10" s="2">
        <v>52150</v>
      </c>
      <c r="H10" s="2">
        <v>56000</v>
      </c>
      <c r="I10" s="2">
        <v>59850</v>
      </c>
      <c r="J10" s="2">
        <v>63700</v>
      </c>
      <c r="L10" t="s">
        <v>24</v>
      </c>
    </row>
    <row r="11" spans="2:12" x14ac:dyDescent="0.25">
      <c r="B11" s="8" t="s">
        <v>55</v>
      </c>
      <c r="C11" s="8">
        <f>C8*2</f>
        <v>42300</v>
      </c>
      <c r="D11" s="8">
        <f t="shared" ref="D11:J11" si="0">D8*2</f>
        <v>48300</v>
      </c>
      <c r="E11" s="8">
        <f t="shared" si="0"/>
        <v>54300</v>
      </c>
      <c r="F11" s="8">
        <f t="shared" si="0"/>
        <v>60300</v>
      </c>
      <c r="G11" s="8">
        <f t="shared" si="0"/>
        <v>65200</v>
      </c>
      <c r="H11" s="8">
        <f t="shared" si="0"/>
        <v>70000</v>
      </c>
      <c r="I11" s="8">
        <f t="shared" si="0"/>
        <v>74800</v>
      </c>
      <c r="J11" s="8">
        <f t="shared" si="0"/>
        <v>79600</v>
      </c>
    </row>
    <row r="13" spans="2:12" ht="13.15" customHeight="1" x14ac:dyDescent="0.25">
      <c r="B13" t="s"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t="s">
        <v>0</v>
      </c>
    </row>
    <row r="14" spans="2:12" x14ac:dyDescent="0.25">
      <c r="B14" s="2" t="s">
        <v>11</v>
      </c>
      <c r="C14" s="2">
        <v>13150</v>
      </c>
      <c r="D14" s="2">
        <v>15000</v>
      </c>
      <c r="E14" s="2">
        <v>16900</v>
      </c>
      <c r="F14" s="2">
        <v>18750</v>
      </c>
      <c r="G14" s="2">
        <v>20250</v>
      </c>
      <c r="H14" s="2">
        <v>21750</v>
      </c>
      <c r="I14" s="2">
        <v>23250</v>
      </c>
      <c r="J14" s="2">
        <v>24750</v>
      </c>
      <c r="L14" t="s">
        <v>30</v>
      </c>
    </row>
    <row r="15" spans="2:12" x14ac:dyDescent="0.25">
      <c r="B15" s="2" t="s">
        <v>17</v>
      </c>
      <c r="C15" s="2">
        <v>21900</v>
      </c>
      <c r="D15" s="2">
        <v>25000</v>
      </c>
      <c r="E15" s="2">
        <v>28150</v>
      </c>
      <c r="F15" s="2">
        <v>31250</v>
      </c>
      <c r="G15" s="2">
        <v>33750</v>
      </c>
      <c r="H15" s="2">
        <v>36250</v>
      </c>
      <c r="I15" s="2">
        <v>38750</v>
      </c>
      <c r="J15" s="2">
        <v>41250</v>
      </c>
      <c r="L15" t="s">
        <v>31</v>
      </c>
    </row>
    <row r="16" spans="2:12" x14ac:dyDescent="0.25">
      <c r="B16" s="2" t="s">
        <v>12</v>
      </c>
      <c r="C16" s="2">
        <v>26280</v>
      </c>
      <c r="D16" s="2">
        <v>30000</v>
      </c>
      <c r="E16" s="2">
        <v>33780</v>
      </c>
      <c r="F16" s="2">
        <v>37500</v>
      </c>
      <c r="G16" s="2">
        <v>40500</v>
      </c>
      <c r="H16" s="2">
        <v>43500</v>
      </c>
      <c r="I16" s="2">
        <v>46500</v>
      </c>
      <c r="J16" s="2">
        <v>49500</v>
      </c>
      <c r="L16" t="s">
        <v>32</v>
      </c>
    </row>
    <row r="17" spans="2:12" x14ac:dyDescent="0.25">
      <c r="B17" s="2" t="s">
        <v>16</v>
      </c>
      <c r="C17" s="2">
        <v>35000</v>
      </c>
      <c r="D17" s="2">
        <v>40000</v>
      </c>
      <c r="E17" s="2">
        <v>45000</v>
      </c>
      <c r="F17" s="2">
        <v>50000</v>
      </c>
      <c r="G17" s="2">
        <v>54000</v>
      </c>
      <c r="H17" s="2">
        <v>58000</v>
      </c>
      <c r="I17" s="2">
        <v>62000</v>
      </c>
      <c r="J17" s="2">
        <v>66000</v>
      </c>
      <c r="L17" t="s">
        <v>33</v>
      </c>
    </row>
    <row r="18" spans="2:12" x14ac:dyDescent="0.25">
      <c r="B18" s="9" t="s">
        <v>55</v>
      </c>
      <c r="C18" s="9">
        <f>C15*2</f>
        <v>43800</v>
      </c>
      <c r="D18" s="9">
        <f>D15*2</f>
        <v>50000</v>
      </c>
      <c r="E18" s="9">
        <f t="shared" ref="E18:J18" si="1">E15*2</f>
        <v>56300</v>
      </c>
      <c r="F18" s="9">
        <f t="shared" si="1"/>
        <v>62500</v>
      </c>
      <c r="G18" s="9">
        <f t="shared" si="1"/>
        <v>67500</v>
      </c>
      <c r="H18" s="9">
        <f t="shared" si="1"/>
        <v>72500</v>
      </c>
      <c r="I18" s="9">
        <f t="shared" si="1"/>
        <v>77500</v>
      </c>
      <c r="J18" s="9">
        <f t="shared" si="1"/>
        <v>82500</v>
      </c>
      <c r="L18" s="10"/>
    </row>
    <row r="20" spans="2:12" x14ac:dyDescent="0.25">
      <c r="B20" t="s">
        <v>2</v>
      </c>
      <c r="C20" s="35"/>
      <c r="D20" s="35"/>
      <c r="E20" s="35"/>
      <c r="F20" s="35"/>
      <c r="G20" s="35"/>
      <c r="H20" s="35"/>
      <c r="I20" s="35"/>
      <c r="J20" s="35"/>
      <c r="K20" s="35"/>
      <c r="L20" t="s">
        <v>2</v>
      </c>
    </row>
    <row r="21" spans="2:12" x14ac:dyDescent="0.25">
      <c r="B21" s="2" t="s">
        <v>11</v>
      </c>
      <c r="C21" s="2">
        <v>12200</v>
      </c>
      <c r="D21" s="2">
        <v>13950</v>
      </c>
      <c r="E21" s="2">
        <v>15700</v>
      </c>
      <c r="F21" s="2">
        <v>17400</v>
      </c>
      <c r="G21" s="2">
        <v>18800</v>
      </c>
      <c r="H21" s="2">
        <v>20200</v>
      </c>
      <c r="I21" s="2">
        <v>21600</v>
      </c>
      <c r="J21" s="2">
        <v>23000</v>
      </c>
      <c r="L21" t="s">
        <v>34</v>
      </c>
    </row>
    <row r="22" spans="2:12" x14ac:dyDescent="0.25">
      <c r="B22" s="2" t="s">
        <v>17</v>
      </c>
      <c r="C22" s="2">
        <v>20300</v>
      </c>
      <c r="D22" s="2">
        <v>23200</v>
      </c>
      <c r="E22" s="2">
        <v>26100</v>
      </c>
      <c r="F22" s="2">
        <v>29000</v>
      </c>
      <c r="G22" s="2">
        <v>31350</v>
      </c>
      <c r="H22" s="2">
        <v>33650</v>
      </c>
      <c r="I22" s="2">
        <v>36000</v>
      </c>
      <c r="J22" s="2">
        <v>38300</v>
      </c>
      <c r="L22" t="s">
        <v>35</v>
      </c>
    </row>
    <row r="23" spans="2:12" x14ac:dyDescent="0.25">
      <c r="B23" s="2" t="s">
        <v>12</v>
      </c>
      <c r="C23" s="2">
        <v>24360</v>
      </c>
      <c r="D23" s="2">
        <v>27840</v>
      </c>
      <c r="E23" s="2">
        <v>31320</v>
      </c>
      <c r="F23" s="2">
        <v>34800</v>
      </c>
      <c r="G23" s="2">
        <v>37620</v>
      </c>
      <c r="H23" s="2">
        <v>40380</v>
      </c>
      <c r="I23" s="2">
        <v>43200</v>
      </c>
      <c r="J23" s="2">
        <v>45960</v>
      </c>
      <c r="L23" t="s">
        <v>36</v>
      </c>
    </row>
    <row r="24" spans="2:12" x14ac:dyDescent="0.25">
      <c r="B24" s="2" t="s">
        <v>16</v>
      </c>
      <c r="C24" s="2">
        <v>32500</v>
      </c>
      <c r="D24" s="2">
        <v>37150</v>
      </c>
      <c r="E24" s="2">
        <v>41800</v>
      </c>
      <c r="F24" s="2">
        <v>46400</v>
      </c>
      <c r="G24" s="2">
        <v>50150</v>
      </c>
      <c r="H24" s="2">
        <v>53850</v>
      </c>
      <c r="I24" s="2">
        <v>57550</v>
      </c>
      <c r="J24" s="2">
        <v>61250</v>
      </c>
      <c r="L24" t="s">
        <v>37</v>
      </c>
    </row>
    <row r="25" spans="2:12" x14ac:dyDescent="0.25">
      <c r="B25" s="11" t="s">
        <v>55</v>
      </c>
      <c r="C25" s="11">
        <f>C22*2</f>
        <v>40600</v>
      </c>
      <c r="D25" s="11">
        <f t="shared" ref="D25:J25" si="2">D22*2</f>
        <v>46400</v>
      </c>
      <c r="E25" s="11">
        <f t="shared" si="2"/>
        <v>52200</v>
      </c>
      <c r="F25" s="11">
        <f t="shared" si="2"/>
        <v>58000</v>
      </c>
      <c r="G25" s="11">
        <f t="shared" si="2"/>
        <v>62700</v>
      </c>
      <c r="H25" s="11">
        <f t="shared" si="2"/>
        <v>67300</v>
      </c>
      <c r="I25" s="11">
        <f t="shared" si="2"/>
        <v>72000</v>
      </c>
      <c r="J25" s="11">
        <f t="shared" si="2"/>
        <v>76600</v>
      </c>
    </row>
    <row r="26" spans="2:12" x14ac:dyDescent="0.25">
      <c r="B26" s="7"/>
      <c r="C26" s="4"/>
      <c r="D26" s="5"/>
      <c r="E26" s="5"/>
      <c r="F26" s="5"/>
      <c r="G26" s="5"/>
      <c r="H26" s="5"/>
      <c r="I26" s="5"/>
      <c r="J26" s="5"/>
      <c r="K26" s="5"/>
    </row>
    <row r="27" spans="2:12" x14ac:dyDescent="0.25">
      <c r="B27" t="s">
        <v>18</v>
      </c>
      <c r="C27" s="6"/>
      <c r="D27" s="6"/>
      <c r="E27" s="6"/>
      <c r="F27" s="6"/>
      <c r="G27" s="6"/>
      <c r="H27" s="6"/>
      <c r="I27" s="6"/>
      <c r="J27" s="6"/>
      <c r="L27" t="s">
        <v>21</v>
      </c>
    </row>
    <row r="28" spans="2:12" x14ac:dyDescent="0.25">
      <c r="B28" s="2" t="s">
        <v>11</v>
      </c>
      <c r="C28" s="2">
        <v>11950</v>
      </c>
      <c r="D28" s="2">
        <v>13650</v>
      </c>
      <c r="E28" s="2">
        <v>15350</v>
      </c>
      <c r="F28" s="2">
        <v>17050</v>
      </c>
      <c r="G28" s="2">
        <v>18450</v>
      </c>
      <c r="H28" s="2">
        <v>19800</v>
      </c>
      <c r="I28" s="2">
        <v>21150</v>
      </c>
      <c r="J28" s="2">
        <v>22550</v>
      </c>
      <c r="L28" t="s">
        <v>38</v>
      </c>
    </row>
    <row r="29" spans="2:12" x14ac:dyDescent="0.25">
      <c r="B29" s="2" t="s">
        <v>17</v>
      </c>
      <c r="C29" s="2">
        <v>19950</v>
      </c>
      <c r="D29" s="2">
        <v>22800</v>
      </c>
      <c r="E29" s="2">
        <v>25650</v>
      </c>
      <c r="F29" s="2">
        <v>28450</v>
      </c>
      <c r="G29" s="2">
        <v>30750</v>
      </c>
      <c r="H29" s="2">
        <v>33050</v>
      </c>
      <c r="I29" s="2">
        <v>35300</v>
      </c>
      <c r="J29" s="2">
        <v>37600</v>
      </c>
      <c r="L29" t="s">
        <v>39</v>
      </c>
    </row>
    <row r="30" spans="2:12" x14ac:dyDescent="0.25">
      <c r="B30" s="2" t="s">
        <v>12</v>
      </c>
      <c r="C30" s="2">
        <v>23940</v>
      </c>
      <c r="D30" s="2">
        <v>27360</v>
      </c>
      <c r="E30" s="2">
        <v>30780</v>
      </c>
      <c r="F30" s="2">
        <v>34140</v>
      </c>
      <c r="G30" s="2">
        <v>36900</v>
      </c>
      <c r="H30" s="2">
        <v>39660</v>
      </c>
      <c r="I30" s="2">
        <v>42360</v>
      </c>
      <c r="J30" s="2">
        <v>45120</v>
      </c>
      <c r="L30" t="s">
        <v>40</v>
      </c>
    </row>
    <row r="31" spans="2:12" x14ac:dyDescent="0.25">
      <c r="B31" s="2" t="s">
        <v>16</v>
      </c>
      <c r="C31" s="2">
        <v>31850</v>
      </c>
      <c r="D31" s="2">
        <v>36400</v>
      </c>
      <c r="E31" s="2">
        <v>40950</v>
      </c>
      <c r="F31" s="2">
        <v>45500</v>
      </c>
      <c r="G31" s="2">
        <v>49150</v>
      </c>
      <c r="H31" s="2">
        <v>52800</v>
      </c>
      <c r="I31" s="2">
        <v>56450</v>
      </c>
      <c r="J31" s="2">
        <v>60100</v>
      </c>
      <c r="L31" t="s">
        <v>41</v>
      </c>
    </row>
    <row r="32" spans="2:12" x14ac:dyDescent="0.25">
      <c r="B32" s="12" t="s">
        <v>55</v>
      </c>
      <c r="C32" s="12">
        <f>C29*2</f>
        <v>39900</v>
      </c>
      <c r="D32" s="12">
        <f t="shared" ref="D32:J32" si="3">D29*2</f>
        <v>45600</v>
      </c>
      <c r="E32" s="12">
        <f t="shared" si="3"/>
        <v>51300</v>
      </c>
      <c r="F32" s="12">
        <f t="shared" si="3"/>
        <v>56900</v>
      </c>
      <c r="G32" s="12">
        <f t="shared" si="3"/>
        <v>61500</v>
      </c>
      <c r="H32" s="12">
        <f t="shared" si="3"/>
        <v>66100</v>
      </c>
      <c r="I32" s="12">
        <f t="shared" si="3"/>
        <v>70600</v>
      </c>
      <c r="J32" s="12">
        <f t="shared" si="3"/>
        <v>75200</v>
      </c>
      <c r="L32" s="13"/>
    </row>
    <row r="34" spans="2:13" x14ac:dyDescent="0.25">
      <c r="B34" t="s">
        <v>15</v>
      </c>
      <c r="C34" s="6"/>
      <c r="D34" s="6"/>
      <c r="E34" s="6"/>
      <c r="F34" s="6"/>
      <c r="G34" s="6"/>
      <c r="H34" s="6"/>
      <c r="I34" s="6"/>
      <c r="J34" s="6"/>
      <c r="K34" s="6"/>
      <c r="L34" t="s">
        <v>15</v>
      </c>
    </row>
    <row r="35" spans="2:13" x14ac:dyDescent="0.25">
      <c r="B35" s="2" t="s">
        <v>11</v>
      </c>
      <c r="C35" s="2">
        <v>13550</v>
      </c>
      <c r="D35" s="2">
        <v>15450</v>
      </c>
      <c r="E35" s="2">
        <v>17400</v>
      </c>
      <c r="F35" s="2">
        <v>19300</v>
      </c>
      <c r="G35" s="2">
        <v>20850</v>
      </c>
      <c r="H35" s="2">
        <v>22400</v>
      </c>
      <c r="I35" s="2">
        <v>23950</v>
      </c>
      <c r="J35" s="2">
        <v>25500</v>
      </c>
      <c r="K35" s="6"/>
      <c r="L35" t="s">
        <v>23</v>
      </c>
      <c r="M35" t="s">
        <v>42</v>
      </c>
    </row>
    <row r="36" spans="2:13" x14ac:dyDescent="0.25">
      <c r="B36" s="2" t="s">
        <v>17</v>
      </c>
      <c r="C36" s="2">
        <v>22550</v>
      </c>
      <c r="D36" s="2">
        <v>25750</v>
      </c>
      <c r="E36" s="2">
        <v>28950</v>
      </c>
      <c r="F36" s="2">
        <v>32150</v>
      </c>
      <c r="G36" s="2">
        <v>34750</v>
      </c>
      <c r="H36" s="2">
        <v>37300</v>
      </c>
      <c r="I36" s="2">
        <v>39900</v>
      </c>
      <c r="J36" s="2">
        <v>42450</v>
      </c>
      <c r="K36" s="6"/>
      <c r="L36" t="s">
        <v>28</v>
      </c>
      <c r="M36" t="s">
        <v>43</v>
      </c>
    </row>
    <row r="37" spans="2:13" x14ac:dyDescent="0.25">
      <c r="B37" s="2" t="s">
        <v>12</v>
      </c>
      <c r="C37" s="2">
        <v>27060</v>
      </c>
      <c r="D37" s="2">
        <v>30900</v>
      </c>
      <c r="E37" s="2">
        <v>34740</v>
      </c>
      <c r="F37" s="2">
        <v>38580</v>
      </c>
      <c r="G37" s="2">
        <v>41700</v>
      </c>
      <c r="H37" s="2">
        <v>44760</v>
      </c>
      <c r="I37" s="2">
        <v>47880</v>
      </c>
      <c r="J37" s="2">
        <v>50940</v>
      </c>
      <c r="K37" s="6"/>
      <c r="L37" t="s">
        <v>27</v>
      </c>
      <c r="M37" t="s">
        <v>44</v>
      </c>
    </row>
    <row r="38" spans="2:13" x14ac:dyDescent="0.25">
      <c r="B38" s="2" t="s">
        <v>16</v>
      </c>
      <c r="C38" s="2">
        <v>36050</v>
      </c>
      <c r="D38" s="2">
        <v>41200</v>
      </c>
      <c r="E38" s="2">
        <v>46350</v>
      </c>
      <c r="F38" s="2">
        <v>51450</v>
      </c>
      <c r="G38" s="2">
        <v>55600</v>
      </c>
      <c r="H38" s="2">
        <v>59700</v>
      </c>
      <c r="I38" s="2">
        <v>63800</v>
      </c>
      <c r="J38" s="2">
        <v>67950</v>
      </c>
      <c r="K38" s="6"/>
      <c r="L38" t="s">
        <v>25</v>
      </c>
      <c r="M38" t="s">
        <v>45</v>
      </c>
    </row>
    <row r="39" spans="2:13" x14ac:dyDescent="0.25">
      <c r="B39" s="14" t="s">
        <v>55</v>
      </c>
      <c r="C39" s="14">
        <f>C36*2</f>
        <v>45100</v>
      </c>
      <c r="D39" s="14">
        <f t="shared" ref="D39:J39" si="4">D36*2</f>
        <v>51500</v>
      </c>
      <c r="E39" s="14">
        <f t="shared" si="4"/>
        <v>57900</v>
      </c>
      <c r="F39" s="14">
        <f t="shared" si="4"/>
        <v>64300</v>
      </c>
      <c r="G39" s="14">
        <f t="shared" si="4"/>
        <v>69500</v>
      </c>
      <c r="H39" s="14">
        <f t="shared" si="4"/>
        <v>74600</v>
      </c>
      <c r="I39" s="14">
        <f t="shared" si="4"/>
        <v>79800</v>
      </c>
      <c r="J39" s="14">
        <f t="shared" si="4"/>
        <v>84900</v>
      </c>
      <c r="L39" s="15"/>
    </row>
  </sheetData>
  <mergeCells count="4">
    <mergeCell ref="C3:J3"/>
    <mergeCell ref="C20:K20"/>
    <mergeCell ref="C6:K6"/>
    <mergeCell ref="C13:K1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2D14-2FF2-4FE1-867D-A28791DC3B57}">
  <dimension ref="B1:K39"/>
  <sheetViews>
    <sheetView topLeftCell="A13" workbookViewId="0">
      <selection activeCell="C39" sqref="C39:J39"/>
    </sheetView>
  </sheetViews>
  <sheetFormatPr defaultRowHeight="15" x14ac:dyDescent="0.25"/>
  <cols>
    <col min="2" max="2" width="22.28515625" customWidth="1"/>
    <col min="3" max="10" width="9.7109375" customWidth="1"/>
    <col min="11" max="11" width="9" customWidth="1"/>
  </cols>
  <sheetData>
    <row r="1" spans="2:11" x14ac:dyDescent="0.25">
      <c r="B1" t="s">
        <v>46</v>
      </c>
    </row>
    <row r="2" spans="2:11" x14ac:dyDescent="0.25">
      <c r="B2" t="s">
        <v>14</v>
      </c>
    </row>
    <row r="3" spans="2:11" ht="18" customHeight="1" x14ac:dyDescent="0.25">
      <c r="B3" s="1"/>
      <c r="C3" s="32" t="s">
        <v>47</v>
      </c>
      <c r="D3" s="32"/>
      <c r="E3" s="32"/>
      <c r="F3" s="32"/>
      <c r="G3" s="32"/>
      <c r="H3" s="32"/>
      <c r="I3" s="32"/>
      <c r="J3" s="32"/>
    </row>
    <row r="4" spans="2:11" x14ac:dyDescent="0.25">
      <c r="B4" s="2" t="s">
        <v>3</v>
      </c>
      <c r="C4" s="3" t="s">
        <v>13</v>
      </c>
      <c r="D4" s="3" t="s">
        <v>10</v>
      </c>
      <c r="E4" s="3" t="s">
        <v>9</v>
      </c>
      <c r="F4" s="3" t="s">
        <v>8</v>
      </c>
      <c r="G4" s="3" t="s">
        <v>7</v>
      </c>
      <c r="H4" s="3" t="s">
        <v>6</v>
      </c>
      <c r="I4" s="3" t="s">
        <v>5</v>
      </c>
      <c r="J4" s="3" t="s">
        <v>4</v>
      </c>
    </row>
    <row r="6" spans="2:11" x14ac:dyDescent="0.25">
      <c r="B6" t="s">
        <v>1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x14ac:dyDescent="0.25">
      <c r="B7" s="2" t="s">
        <v>11</v>
      </c>
      <c r="C7" s="2">
        <v>12050</v>
      </c>
      <c r="D7" s="2">
        <v>13800</v>
      </c>
      <c r="E7" s="2">
        <v>15500</v>
      </c>
      <c r="F7" s="2">
        <v>17200</v>
      </c>
      <c r="G7" s="2">
        <v>18600</v>
      </c>
      <c r="H7" s="2">
        <v>20000</v>
      </c>
      <c r="I7" s="2">
        <v>21350</v>
      </c>
      <c r="J7" s="2">
        <v>22750</v>
      </c>
    </row>
    <row r="8" spans="2:11" x14ac:dyDescent="0.25">
      <c r="B8" s="2" t="s">
        <v>17</v>
      </c>
      <c r="C8" s="2">
        <v>20100</v>
      </c>
      <c r="D8" s="2">
        <v>23000</v>
      </c>
      <c r="E8" s="2">
        <v>25850</v>
      </c>
      <c r="F8" s="2">
        <v>28700</v>
      </c>
      <c r="G8" s="2">
        <v>31000</v>
      </c>
      <c r="H8" s="2">
        <v>33300</v>
      </c>
      <c r="I8" s="2">
        <v>35600</v>
      </c>
      <c r="J8" s="2">
        <v>37900</v>
      </c>
    </row>
    <row r="9" spans="2:11" x14ac:dyDescent="0.25">
      <c r="B9" s="2" t="s">
        <v>12</v>
      </c>
      <c r="C9" s="2">
        <v>24120</v>
      </c>
      <c r="D9" s="2">
        <v>27600</v>
      </c>
      <c r="E9" s="2">
        <v>31020</v>
      </c>
      <c r="F9" s="2">
        <v>34440</v>
      </c>
      <c r="G9" s="2">
        <v>37200</v>
      </c>
      <c r="H9" s="2">
        <v>39960</v>
      </c>
      <c r="I9" s="2">
        <v>42720</v>
      </c>
      <c r="J9" s="2">
        <v>45480</v>
      </c>
    </row>
    <row r="10" spans="2:11" x14ac:dyDescent="0.25">
      <c r="B10" s="2" t="s">
        <v>16</v>
      </c>
      <c r="C10" s="2">
        <v>32150</v>
      </c>
      <c r="D10" s="2">
        <v>36750</v>
      </c>
      <c r="E10" s="2">
        <v>41350</v>
      </c>
      <c r="F10" s="2">
        <v>45900</v>
      </c>
      <c r="G10" s="2">
        <v>49600</v>
      </c>
      <c r="H10" s="2">
        <v>53250</v>
      </c>
      <c r="I10" s="2">
        <v>56950</v>
      </c>
      <c r="J10" s="2">
        <v>60600</v>
      </c>
    </row>
    <row r="11" spans="2:11" x14ac:dyDescent="0.25">
      <c r="B11" s="8" t="s">
        <v>55</v>
      </c>
      <c r="C11" s="8">
        <f>C8*2</f>
        <v>40200</v>
      </c>
      <c r="D11" s="8">
        <f t="shared" ref="D11:J11" si="0">D8*2</f>
        <v>46000</v>
      </c>
      <c r="E11" s="8">
        <f t="shared" si="0"/>
        <v>51700</v>
      </c>
      <c r="F11" s="8">
        <f t="shared" si="0"/>
        <v>57400</v>
      </c>
      <c r="G11" s="8">
        <f t="shared" si="0"/>
        <v>62000</v>
      </c>
      <c r="H11" s="8">
        <f t="shared" si="0"/>
        <v>66600</v>
      </c>
      <c r="I11" s="8">
        <f t="shared" si="0"/>
        <v>71200</v>
      </c>
      <c r="J11" s="8">
        <f t="shared" si="0"/>
        <v>75800</v>
      </c>
    </row>
    <row r="13" spans="2:11" ht="13.15" customHeight="1" x14ac:dyDescent="0.25">
      <c r="B13" t="s">
        <v>0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2:11" x14ac:dyDescent="0.25">
      <c r="B14" s="2" t="s">
        <v>11</v>
      </c>
      <c r="C14" s="2">
        <v>13200</v>
      </c>
      <c r="D14" s="2">
        <v>15100</v>
      </c>
      <c r="E14" s="2">
        <v>17000</v>
      </c>
      <c r="F14" s="2">
        <v>18850</v>
      </c>
      <c r="G14" s="2">
        <v>20400</v>
      </c>
      <c r="H14" s="2">
        <v>21900</v>
      </c>
      <c r="I14" s="2">
        <v>23400</v>
      </c>
      <c r="J14" s="2">
        <v>24900</v>
      </c>
    </row>
    <row r="15" spans="2:11" x14ac:dyDescent="0.25">
      <c r="B15" s="2" t="s">
        <v>17</v>
      </c>
      <c r="C15" s="2">
        <v>22000</v>
      </c>
      <c r="D15" s="2">
        <v>25150</v>
      </c>
      <c r="E15" s="2">
        <v>28300</v>
      </c>
      <c r="F15" s="2">
        <v>31400</v>
      </c>
      <c r="G15" s="2">
        <v>33950</v>
      </c>
      <c r="H15" s="2">
        <v>36450</v>
      </c>
      <c r="I15" s="2">
        <v>38950</v>
      </c>
      <c r="J15" s="2">
        <v>41450</v>
      </c>
    </row>
    <row r="16" spans="2:11" x14ac:dyDescent="0.25">
      <c r="B16" s="2" t="s">
        <v>12</v>
      </c>
      <c r="C16" s="2">
        <v>26400</v>
      </c>
      <c r="D16" s="2">
        <v>30180</v>
      </c>
      <c r="E16" s="2">
        <v>33960</v>
      </c>
      <c r="F16" s="2">
        <v>37680</v>
      </c>
      <c r="G16" s="2">
        <v>40740</v>
      </c>
      <c r="H16" s="2">
        <v>43740</v>
      </c>
      <c r="I16" s="2">
        <v>46740</v>
      </c>
      <c r="J16" s="2">
        <v>49740</v>
      </c>
    </row>
    <row r="17" spans="2:11" x14ac:dyDescent="0.25">
      <c r="B17" s="2" t="s">
        <v>16</v>
      </c>
      <c r="C17" s="2">
        <v>35150</v>
      </c>
      <c r="D17" s="2">
        <v>40200</v>
      </c>
      <c r="E17" s="2">
        <v>45200</v>
      </c>
      <c r="F17" s="2">
        <v>50200</v>
      </c>
      <c r="G17" s="2">
        <v>54250</v>
      </c>
      <c r="H17" s="2">
        <v>58250</v>
      </c>
      <c r="I17" s="2">
        <v>62250</v>
      </c>
      <c r="J17" s="2">
        <v>66300</v>
      </c>
    </row>
    <row r="18" spans="2:11" x14ac:dyDescent="0.25">
      <c r="B18" s="9" t="s">
        <v>55</v>
      </c>
      <c r="C18" s="9">
        <f>C15*2</f>
        <v>44000</v>
      </c>
      <c r="D18" s="9">
        <f>D15*2</f>
        <v>50300</v>
      </c>
      <c r="E18" s="9">
        <f t="shared" ref="E18:J18" si="1">E15*2</f>
        <v>56600</v>
      </c>
      <c r="F18" s="9">
        <f t="shared" si="1"/>
        <v>62800</v>
      </c>
      <c r="G18" s="9">
        <f t="shared" si="1"/>
        <v>67900</v>
      </c>
      <c r="H18" s="9">
        <f t="shared" si="1"/>
        <v>72900</v>
      </c>
      <c r="I18" s="9">
        <f t="shared" si="1"/>
        <v>77900</v>
      </c>
      <c r="J18" s="9">
        <f t="shared" si="1"/>
        <v>82900</v>
      </c>
    </row>
    <row r="20" spans="2:11" x14ac:dyDescent="0.25">
      <c r="B20" t="s">
        <v>2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2:11" x14ac:dyDescent="0.25">
      <c r="B21" s="2" t="s">
        <v>11</v>
      </c>
      <c r="C21" s="2">
        <v>12100</v>
      </c>
      <c r="D21" s="2">
        <v>13800</v>
      </c>
      <c r="E21" s="2">
        <v>15550</v>
      </c>
      <c r="F21" s="2">
        <v>17250</v>
      </c>
      <c r="G21" s="2">
        <v>18650</v>
      </c>
      <c r="H21" s="2">
        <v>20050</v>
      </c>
      <c r="I21" s="2">
        <v>21400</v>
      </c>
      <c r="J21" s="2">
        <v>22800</v>
      </c>
    </row>
    <row r="22" spans="2:11" x14ac:dyDescent="0.25">
      <c r="B22" s="2" t="s">
        <v>17</v>
      </c>
      <c r="C22" s="2">
        <v>20150</v>
      </c>
      <c r="D22" s="2">
        <v>23000</v>
      </c>
      <c r="E22" s="2">
        <v>25900</v>
      </c>
      <c r="F22" s="2">
        <v>28750</v>
      </c>
      <c r="G22" s="2">
        <v>31050</v>
      </c>
      <c r="H22" s="2">
        <v>33350</v>
      </c>
      <c r="I22" s="2">
        <v>35650</v>
      </c>
      <c r="J22" s="2">
        <v>37950</v>
      </c>
    </row>
    <row r="23" spans="2:11" x14ac:dyDescent="0.25">
      <c r="B23" s="2" t="s">
        <v>12</v>
      </c>
      <c r="C23" s="2">
        <v>24180</v>
      </c>
      <c r="D23" s="2">
        <v>27600</v>
      </c>
      <c r="E23" s="2">
        <v>31080</v>
      </c>
      <c r="F23" s="2">
        <v>34500</v>
      </c>
      <c r="G23" s="2">
        <v>37260</v>
      </c>
      <c r="H23" s="2">
        <v>40020</v>
      </c>
      <c r="I23" s="2">
        <v>42780</v>
      </c>
      <c r="J23" s="2">
        <v>45540</v>
      </c>
    </row>
    <row r="24" spans="2:11" x14ac:dyDescent="0.25">
      <c r="B24" s="2" t="s">
        <v>16</v>
      </c>
      <c r="C24" s="2">
        <v>32200</v>
      </c>
      <c r="D24" s="2">
        <v>36800</v>
      </c>
      <c r="E24" s="2">
        <v>41400</v>
      </c>
      <c r="F24" s="2">
        <v>46000</v>
      </c>
      <c r="G24" s="2">
        <v>49700</v>
      </c>
      <c r="H24" s="2">
        <v>53400</v>
      </c>
      <c r="I24" s="2">
        <v>57050</v>
      </c>
      <c r="J24" s="2">
        <v>60750</v>
      </c>
    </row>
    <row r="25" spans="2:11" x14ac:dyDescent="0.25">
      <c r="B25" s="11" t="s">
        <v>55</v>
      </c>
      <c r="C25" s="11">
        <f>C22*2</f>
        <v>40300</v>
      </c>
      <c r="D25" s="11">
        <f t="shared" ref="D25:J25" si="2">D22*2</f>
        <v>46000</v>
      </c>
      <c r="E25" s="11">
        <f t="shared" si="2"/>
        <v>51800</v>
      </c>
      <c r="F25" s="11">
        <f t="shared" si="2"/>
        <v>57500</v>
      </c>
      <c r="G25" s="11">
        <f t="shared" si="2"/>
        <v>62100</v>
      </c>
      <c r="H25" s="11">
        <f t="shared" si="2"/>
        <v>66700</v>
      </c>
      <c r="I25" s="11">
        <f t="shared" si="2"/>
        <v>71300</v>
      </c>
      <c r="J25" s="11">
        <f t="shared" si="2"/>
        <v>75900</v>
      </c>
    </row>
    <row r="26" spans="2:11" x14ac:dyDescent="0.25">
      <c r="B26" s="7"/>
      <c r="C26" s="4"/>
      <c r="D26" s="5"/>
      <c r="E26" s="5"/>
      <c r="F26" s="5"/>
      <c r="G26" s="5"/>
      <c r="H26" s="5"/>
      <c r="I26" s="5"/>
      <c r="J26" s="5"/>
      <c r="K26" s="5"/>
    </row>
    <row r="27" spans="2:11" x14ac:dyDescent="0.25">
      <c r="B27" t="s">
        <v>18</v>
      </c>
      <c r="C27" s="6"/>
      <c r="D27" s="6"/>
      <c r="E27" s="6"/>
      <c r="F27" s="6"/>
      <c r="G27" s="6"/>
      <c r="H27" s="6"/>
      <c r="I27" s="6"/>
      <c r="J27" s="6"/>
    </row>
    <row r="28" spans="2:11" x14ac:dyDescent="0.25">
      <c r="B28" s="2" t="s">
        <v>11</v>
      </c>
      <c r="C28" s="2">
        <v>12600</v>
      </c>
      <c r="D28" s="2">
        <v>14400</v>
      </c>
      <c r="E28" s="2">
        <v>16200</v>
      </c>
      <c r="F28" s="2">
        <v>17950</v>
      </c>
      <c r="G28" s="2">
        <v>19400</v>
      </c>
      <c r="H28" s="2">
        <v>20850</v>
      </c>
      <c r="I28" s="2">
        <v>22300</v>
      </c>
      <c r="J28" s="2">
        <v>23700</v>
      </c>
    </row>
    <row r="29" spans="2:11" x14ac:dyDescent="0.25">
      <c r="B29" s="2" t="s">
        <v>17</v>
      </c>
      <c r="C29" s="2">
        <v>20950</v>
      </c>
      <c r="D29" s="2">
        <v>23950</v>
      </c>
      <c r="E29" s="2">
        <v>26950</v>
      </c>
      <c r="F29" s="2">
        <v>29900</v>
      </c>
      <c r="G29" s="2">
        <v>32300</v>
      </c>
      <c r="H29" s="2">
        <v>34700</v>
      </c>
      <c r="I29" s="2">
        <v>37100</v>
      </c>
      <c r="J29" s="2">
        <v>39500</v>
      </c>
    </row>
    <row r="30" spans="2:11" x14ac:dyDescent="0.25">
      <c r="B30" s="2" t="s">
        <v>12</v>
      </c>
      <c r="C30" s="2">
        <v>25140</v>
      </c>
      <c r="D30" s="2">
        <v>28740</v>
      </c>
      <c r="E30" s="2">
        <v>32340</v>
      </c>
      <c r="F30" s="2">
        <v>35880</v>
      </c>
      <c r="G30" s="2">
        <v>38760</v>
      </c>
      <c r="H30" s="2">
        <v>41640</v>
      </c>
      <c r="I30" s="2">
        <v>44520</v>
      </c>
      <c r="J30" s="2">
        <v>47400</v>
      </c>
    </row>
    <row r="31" spans="2:11" x14ac:dyDescent="0.25">
      <c r="B31" s="2" t="s">
        <v>16</v>
      </c>
      <c r="C31" s="2">
        <v>33500</v>
      </c>
      <c r="D31" s="2">
        <v>38300</v>
      </c>
      <c r="E31" s="2">
        <v>43100</v>
      </c>
      <c r="F31" s="2">
        <v>47850</v>
      </c>
      <c r="G31" s="2">
        <v>51700</v>
      </c>
      <c r="H31" s="2">
        <v>55550</v>
      </c>
      <c r="I31" s="2">
        <v>59350</v>
      </c>
      <c r="J31" s="2">
        <v>63200</v>
      </c>
    </row>
    <row r="32" spans="2:11" x14ac:dyDescent="0.25">
      <c r="B32" s="12" t="s">
        <v>55</v>
      </c>
      <c r="C32" s="12">
        <f>C29*2</f>
        <v>41900</v>
      </c>
      <c r="D32" s="12">
        <f t="shared" ref="D32:J32" si="3">D29*2</f>
        <v>47900</v>
      </c>
      <c r="E32" s="12">
        <f t="shared" si="3"/>
        <v>53900</v>
      </c>
      <c r="F32" s="12">
        <f t="shared" si="3"/>
        <v>59800</v>
      </c>
      <c r="G32" s="12">
        <f t="shared" si="3"/>
        <v>64600</v>
      </c>
      <c r="H32" s="12">
        <f t="shared" si="3"/>
        <v>69400</v>
      </c>
      <c r="I32" s="12">
        <f t="shared" si="3"/>
        <v>74200</v>
      </c>
      <c r="J32" s="12">
        <f t="shared" si="3"/>
        <v>79000</v>
      </c>
    </row>
    <row r="34" spans="2:11" x14ac:dyDescent="0.25">
      <c r="B34" t="s">
        <v>15</v>
      </c>
      <c r="C34" s="6"/>
      <c r="D34" s="6"/>
      <c r="E34" s="6"/>
      <c r="F34" s="6"/>
      <c r="G34" s="6"/>
      <c r="H34" s="6"/>
      <c r="I34" s="6"/>
      <c r="J34" s="6"/>
      <c r="K34" s="6"/>
    </row>
    <row r="35" spans="2:11" x14ac:dyDescent="0.25">
      <c r="B35" s="2" t="s">
        <v>11</v>
      </c>
      <c r="C35" s="2">
        <v>13550</v>
      </c>
      <c r="D35" s="2">
        <v>15450</v>
      </c>
      <c r="E35" s="2">
        <v>17400</v>
      </c>
      <c r="F35" s="2">
        <v>19300</v>
      </c>
      <c r="G35" s="2">
        <v>20850</v>
      </c>
      <c r="H35" s="2">
        <v>22400</v>
      </c>
      <c r="I35" s="2">
        <v>23950</v>
      </c>
      <c r="J35" s="2">
        <v>25500</v>
      </c>
      <c r="K35" s="6"/>
    </row>
    <row r="36" spans="2:11" x14ac:dyDescent="0.25">
      <c r="B36" s="2" t="s">
        <v>17</v>
      </c>
      <c r="C36" s="2">
        <v>22550</v>
      </c>
      <c r="D36" s="2">
        <v>25800</v>
      </c>
      <c r="E36" s="2">
        <v>29000</v>
      </c>
      <c r="F36" s="2">
        <v>32200</v>
      </c>
      <c r="G36" s="2">
        <v>34800</v>
      </c>
      <c r="H36" s="2">
        <v>37400</v>
      </c>
      <c r="I36" s="2">
        <v>39950</v>
      </c>
      <c r="J36" s="2">
        <v>42550</v>
      </c>
      <c r="K36" s="6"/>
    </row>
    <row r="37" spans="2:11" x14ac:dyDescent="0.25">
      <c r="B37" s="2" t="s">
        <v>12</v>
      </c>
      <c r="C37" s="2">
        <v>27060</v>
      </c>
      <c r="D37" s="2">
        <v>30960</v>
      </c>
      <c r="E37" s="2">
        <v>34800</v>
      </c>
      <c r="F37" s="2">
        <v>38640</v>
      </c>
      <c r="G37" s="2">
        <v>41760</v>
      </c>
      <c r="H37" s="2">
        <v>44880</v>
      </c>
      <c r="I37" s="2">
        <v>47940</v>
      </c>
      <c r="J37" s="2">
        <v>51060</v>
      </c>
      <c r="K37" s="6"/>
    </row>
    <row r="38" spans="2:11" x14ac:dyDescent="0.25">
      <c r="B38" s="2" t="s">
        <v>16</v>
      </c>
      <c r="C38" s="2">
        <v>36050</v>
      </c>
      <c r="D38" s="2">
        <v>41200</v>
      </c>
      <c r="E38" s="2">
        <v>46350</v>
      </c>
      <c r="F38" s="2">
        <v>51500</v>
      </c>
      <c r="G38" s="2">
        <v>55650</v>
      </c>
      <c r="H38" s="2">
        <v>59750</v>
      </c>
      <c r="I38" s="2">
        <v>63900</v>
      </c>
      <c r="J38" s="2">
        <v>68000</v>
      </c>
      <c r="K38" s="6"/>
    </row>
    <row r="39" spans="2:11" x14ac:dyDescent="0.25">
      <c r="B39" s="14" t="s">
        <v>55</v>
      </c>
      <c r="C39" s="14">
        <f>C36*2</f>
        <v>45100</v>
      </c>
      <c r="D39" s="14">
        <f t="shared" ref="D39:J39" si="4">D36*2</f>
        <v>51600</v>
      </c>
      <c r="E39" s="14">
        <f t="shared" si="4"/>
        <v>58000</v>
      </c>
      <c r="F39" s="14">
        <f t="shared" si="4"/>
        <v>64400</v>
      </c>
      <c r="G39" s="14">
        <f t="shared" si="4"/>
        <v>69600</v>
      </c>
      <c r="H39" s="14">
        <f t="shared" si="4"/>
        <v>74800</v>
      </c>
      <c r="I39" s="14">
        <f t="shared" si="4"/>
        <v>79900</v>
      </c>
      <c r="J39" s="14">
        <f t="shared" si="4"/>
        <v>85100</v>
      </c>
    </row>
  </sheetData>
  <mergeCells count="4">
    <mergeCell ref="C3:J3"/>
    <mergeCell ref="C6:K6"/>
    <mergeCell ref="C13:K13"/>
    <mergeCell ref="C20:K20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C642-EA3E-46A0-BA16-BD02D3811844}">
  <dimension ref="B1:K39"/>
  <sheetViews>
    <sheetView topLeftCell="A13" workbookViewId="0">
      <selection activeCell="C39" sqref="C39:J39"/>
    </sheetView>
  </sheetViews>
  <sheetFormatPr defaultRowHeight="15" x14ac:dyDescent="0.25"/>
  <cols>
    <col min="2" max="2" width="22.28515625" customWidth="1"/>
    <col min="3" max="10" width="9.7109375" customWidth="1"/>
  </cols>
  <sheetData>
    <row r="1" spans="2:11" x14ac:dyDescent="0.25">
      <c r="B1" t="s">
        <v>50</v>
      </c>
    </row>
    <row r="2" spans="2:11" x14ac:dyDescent="0.25">
      <c r="B2" t="s">
        <v>14</v>
      </c>
    </row>
    <row r="3" spans="2:11" ht="18" customHeight="1" x14ac:dyDescent="0.25">
      <c r="B3" s="1"/>
      <c r="C3" s="36" t="s">
        <v>51</v>
      </c>
      <c r="D3" s="37"/>
      <c r="E3" s="37"/>
      <c r="F3" s="37"/>
      <c r="G3" s="37"/>
      <c r="H3" s="37"/>
      <c r="I3" s="37"/>
      <c r="J3" s="37"/>
    </row>
    <row r="4" spans="2:11" x14ac:dyDescent="0.25">
      <c r="B4" s="2" t="s">
        <v>3</v>
      </c>
      <c r="C4" s="3" t="s">
        <v>13</v>
      </c>
      <c r="D4" s="3" t="s">
        <v>10</v>
      </c>
      <c r="E4" s="3" t="s">
        <v>9</v>
      </c>
      <c r="F4" s="3" t="s">
        <v>8</v>
      </c>
      <c r="G4" s="3" t="s">
        <v>7</v>
      </c>
      <c r="H4" s="3" t="s">
        <v>6</v>
      </c>
      <c r="I4" s="3" t="s">
        <v>5</v>
      </c>
      <c r="J4" s="3" t="s">
        <v>4</v>
      </c>
    </row>
    <row r="6" spans="2:11" x14ac:dyDescent="0.25">
      <c r="B6" t="s">
        <v>1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x14ac:dyDescent="0.25">
      <c r="B7" s="2" t="s">
        <v>11</v>
      </c>
      <c r="C7" s="2">
        <v>11900</v>
      </c>
      <c r="D7" s="2">
        <v>13600</v>
      </c>
      <c r="E7" s="2">
        <v>15300</v>
      </c>
      <c r="F7" s="2">
        <v>17000</v>
      </c>
      <c r="G7" s="2">
        <v>18400</v>
      </c>
      <c r="H7" s="2">
        <v>19750</v>
      </c>
      <c r="I7" s="2">
        <v>21100</v>
      </c>
      <c r="J7" s="2">
        <v>22450</v>
      </c>
    </row>
    <row r="8" spans="2:11" x14ac:dyDescent="0.25">
      <c r="B8" s="2" t="s">
        <v>17</v>
      </c>
      <c r="C8" s="2">
        <v>19850</v>
      </c>
      <c r="D8" s="2">
        <v>22650</v>
      </c>
      <c r="E8" s="2">
        <v>25500</v>
      </c>
      <c r="F8" s="2">
        <v>28300</v>
      </c>
      <c r="G8" s="2">
        <v>30600</v>
      </c>
      <c r="H8" s="2">
        <v>32850</v>
      </c>
      <c r="I8" s="2">
        <v>35100</v>
      </c>
      <c r="J8" s="2">
        <v>37400</v>
      </c>
    </row>
    <row r="9" spans="2:11" x14ac:dyDescent="0.25">
      <c r="B9" s="2" t="s">
        <v>12</v>
      </c>
      <c r="C9" s="2">
        <v>23820</v>
      </c>
      <c r="D9" s="2">
        <v>27180</v>
      </c>
      <c r="E9" s="2">
        <v>30600</v>
      </c>
      <c r="F9" s="2">
        <v>33960</v>
      </c>
      <c r="G9" s="2">
        <v>36720</v>
      </c>
      <c r="H9" s="2">
        <v>39420</v>
      </c>
      <c r="I9" s="2">
        <v>42120</v>
      </c>
      <c r="J9" s="2">
        <v>44880</v>
      </c>
    </row>
    <row r="10" spans="2:11" x14ac:dyDescent="0.25">
      <c r="B10" s="2" t="s">
        <v>16</v>
      </c>
      <c r="C10" s="2">
        <v>31750</v>
      </c>
      <c r="D10" s="2">
        <v>36250</v>
      </c>
      <c r="E10" s="2">
        <v>40800</v>
      </c>
      <c r="F10" s="2">
        <v>45300</v>
      </c>
      <c r="G10" s="2">
        <v>48950</v>
      </c>
      <c r="H10" s="2">
        <v>52550</v>
      </c>
      <c r="I10" s="2">
        <v>56200</v>
      </c>
      <c r="J10" s="2">
        <v>59800</v>
      </c>
    </row>
    <row r="11" spans="2:11" x14ac:dyDescent="0.25">
      <c r="B11" s="8" t="s">
        <v>55</v>
      </c>
      <c r="C11" s="8">
        <f>C8*2</f>
        <v>39700</v>
      </c>
      <c r="D11" s="8">
        <f t="shared" ref="D11:J11" si="0">D8*2</f>
        <v>45300</v>
      </c>
      <c r="E11" s="8">
        <f t="shared" si="0"/>
        <v>51000</v>
      </c>
      <c r="F11" s="8">
        <f t="shared" si="0"/>
        <v>56600</v>
      </c>
      <c r="G11" s="8">
        <f t="shared" si="0"/>
        <v>61200</v>
      </c>
      <c r="H11" s="8">
        <f t="shared" si="0"/>
        <v>65700</v>
      </c>
      <c r="I11" s="8">
        <f t="shared" si="0"/>
        <v>70200</v>
      </c>
      <c r="J11" s="8">
        <f t="shared" si="0"/>
        <v>74800</v>
      </c>
    </row>
    <row r="13" spans="2:11" ht="13.15" customHeight="1" x14ac:dyDescent="0.25">
      <c r="B13" t="s">
        <v>0</v>
      </c>
      <c r="C13" s="35"/>
      <c r="D13" s="35"/>
      <c r="E13" s="35"/>
      <c r="F13" s="35"/>
      <c r="G13" s="35"/>
      <c r="H13" s="35"/>
      <c r="I13" s="35"/>
      <c r="J13" s="35"/>
      <c r="K13" s="35"/>
    </row>
    <row r="14" spans="2:11" x14ac:dyDescent="0.25">
      <c r="B14" s="2" t="s">
        <v>11</v>
      </c>
      <c r="C14" s="2">
        <v>12350</v>
      </c>
      <c r="D14" s="2">
        <v>14100</v>
      </c>
      <c r="E14" s="2">
        <v>15850</v>
      </c>
      <c r="F14" s="2">
        <v>17600</v>
      </c>
      <c r="G14" s="2">
        <v>19050</v>
      </c>
      <c r="H14" s="2">
        <v>20450</v>
      </c>
      <c r="I14" s="2">
        <v>21850</v>
      </c>
      <c r="J14" s="2">
        <v>23250</v>
      </c>
    </row>
    <row r="15" spans="2:11" x14ac:dyDescent="0.25">
      <c r="B15" s="2" t="s">
        <v>17</v>
      </c>
      <c r="C15" s="2">
        <v>20550</v>
      </c>
      <c r="D15" s="2">
        <v>23500</v>
      </c>
      <c r="E15" s="2">
        <v>26450</v>
      </c>
      <c r="F15" s="2">
        <v>29350</v>
      </c>
      <c r="G15" s="2">
        <v>31700</v>
      </c>
      <c r="H15" s="2">
        <v>34050</v>
      </c>
      <c r="I15" s="2">
        <v>36400</v>
      </c>
      <c r="J15" s="2">
        <v>38750</v>
      </c>
    </row>
    <row r="16" spans="2:11" x14ac:dyDescent="0.25">
      <c r="B16" s="2" t="s">
        <v>12</v>
      </c>
      <c r="C16" s="2">
        <v>24660</v>
      </c>
      <c r="D16" s="2">
        <v>28200</v>
      </c>
      <c r="E16" s="2">
        <v>31740</v>
      </c>
      <c r="F16" s="2">
        <v>35220</v>
      </c>
      <c r="G16" s="2">
        <v>38040</v>
      </c>
      <c r="H16" s="2">
        <v>40860</v>
      </c>
      <c r="I16" s="2">
        <v>43680</v>
      </c>
      <c r="J16" s="2">
        <v>46500</v>
      </c>
    </row>
    <row r="17" spans="2:11" x14ac:dyDescent="0.25">
      <c r="B17" s="2" t="s">
        <v>16</v>
      </c>
      <c r="C17" s="2">
        <v>32900</v>
      </c>
      <c r="D17" s="2">
        <v>37600</v>
      </c>
      <c r="E17" s="2">
        <v>42300</v>
      </c>
      <c r="F17" s="2">
        <v>46950</v>
      </c>
      <c r="G17" s="2">
        <v>50750</v>
      </c>
      <c r="H17" s="2">
        <v>54500</v>
      </c>
      <c r="I17" s="2">
        <v>58250</v>
      </c>
      <c r="J17" s="2">
        <v>62000</v>
      </c>
    </row>
    <row r="18" spans="2:11" x14ac:dyDescent="0.25">
      <c r="B18" s="9" t="s">
        <v>55</v>
      </c>
      <c r="C18" s="9">
        <f>C15*2</f>
        <v>41100</v>
      </c>
      <c r="D18" s="9">
        <f>D15*2</f>
        <v>47000</v>
      </c>
      <c r="E18" s="9">
        <f t="shared" ref="E18:J18" si="1">E15*2</f>
        <v>52900</v>
      </c>
      <c r="F18" s="9">
        <f t="shared" si="1"/>
        <v>58700</v>
      </c>
      <c r="G18" s="9">
        <f t="shared" si="1"/>
        <v>63400</v>
      </c>
      <c r="H18" s="9">
        <f t="shared" si="1"/>
        <v>68100</v>
      </c>
      <c r="I18" s="9">
        <f t="shared" si="1"/>
        <v>72800</v>
      </c>
      <c r="J18" s="9">
        <f t="shared" si="1"/>
        <v>77500</v>
      </c>
    </row>
    <row r="20" spans="2:11" x14ac:dyDescent="0.25">
      <c r="B20" t="s">
        <v>2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2:11" x14ac:dyDescent="0.25">
      <c r="B21" s="2" t="s">
        <v>11</v>
      </c>
      <c r="C21" s="2">
        <v>12250</v>
      </c>
      <c r="D21" s="2">
        <v>14000</v>
      </c>
      <c r="E21" s="2">
        <v>15750</v>
      </c>
      <c r="F21" s="2">
        <v>17450</v>
      </c>
      <c r="G21" s="2">
        <v>18850</v>
      </c>
      <c r="H21" s="2">
        <v>20250</v>
      </c>
      <c r="I21" s="2">
        <v>21650</v>
      </c>
      <c r="J21" s="2">
        <v>23050</v>
      </c>
    </row>
    <row r="22" spans="2:11" x14ac:dyDescent="0.25">
      <c r="B22" s="2" t="s">
        <v>17</v>
      </c>
      <c r="C22" s="2">
        <v>20350</v>
      </c>
      <c r="D22" s="2">
        <v>23250</v>
      </c>
      <c r="E22" s="2">
        <v>26150</v>
      </c>
      <c r="F22" s="2">
        <v>29050</v>
      </c>
      <c r="G22" s="2">
        <v>31400</v>
      </c>
      <c r="H22" s="2">
        <v>33700</v>
      </c>
      <c r="I22" s="2">
        <v>36050</v>
      </c>
      <c r="J22" s="2">
        <v>38350</v>
      </c>
    </row>
    <row r="23" spans="2:11" x14ac:dyDescent="0.25">
      <c r="B23" s="2" t="s">
        <v>12</v>
      </c>
      <c r="C23" s="2">
        <v>24420</v>
      </c>
      <c r="D23" s="2">
        <v>27900</v>
      </c>
      <c r="E23" s="2">
        <v>31380</v>
      </c>
      <c r="F23" s="2">
        <v>34860</v>
      </c>
      <c r="G23" s="2">
        <v>37680</v>
      </c>
      <c r="H23" s="2">
        <v>40440</v>
      </c>
      <c r="I23" s="2">
        <v>43260</v>
      </c>
      <c r="J23" s="2">
        <v>46020</v>
      </c>
    </row>
    <row r="24" spans="2:11" x14ac:dyDescent="0.25">
      <c r="B24" s="2" t="s">
        <v>16</v>
      </c>
      <c r="C24" s="2">
        <v>32550</v>
      </c>
      <c r="D24" s="2">
        <v>37200</v>
      </c>
      <c r="E24" s="2">
        <v>41850</v>
      </c>
      <c r="F24" s="2">
        <v>46500</v>
      </c>
      <c r="G24" s="2">
        <v>50250</v>
      </c>
      <c r="H24" s="2">
        <v>53950</v>
      </c>
      <c r="I24" s="2">
        <v>57700</v>
      </c>
      <c r="J24" s="2">
        <v>61400</v>
      </c>
    </row>
    <row r="25" spans="2:11" x14ac:dyDescent="0.25">
      <c r="B25" s="11" t="s">
        <v>55</v>
      </c>
      <c r="C25" s="11">
        <f>C22*2</f>
        <v>40700</v>
      </c>
      <c r="D25" s="11">
        <f t="shared" ref="D25:J25" si="2">D22*2</f>
        <v>46500</v>
      </c>
      <c r="E25" s="11">
        <f t="shared" si="2"/>
        <v>52300</v>
      </c>
      <c r="F25" s="11">
        <f t="shared" si="2"/>
        <v>58100</v>
      </c>
      <c r="G25" s="11">
        <f t="shared" si="2"/>
        <v>62800</v>
      </c>
      <c r="H25" s="11">
        <f t="shared" si="2"/>
        <v>67400</v>
      </c>
      <c r="I25" s="11">
        <f t="shared" si="2"/>
        <v>72100</v>
      </c>
      <c r="J25" s="11">
        <f t="shared" si="2"/>
        <v>76700</v>
      </c>
    </row>
    <row r="26" spans="2:11" x14ac:dyDescent="0.25">
      <c r="B26" s="7"/>
      <c r="C26" s="4"/>
      <c r="D26" s="5"/>
      <c r="E26" s="5"/>
      <c r="F26" s="5"/>
      <c r="G26" s="5"/>
      <c r="H26" s="5"/>
      <c r="I26" s="5"/>
      <c r="J26" s="5"/>
      <c r="K26" s="5"/>
    </row>
    <row r="27" spans="2:11" x14ac:dyDescent="0.25">
      <c r="B27" t="s">
        <v>18</v>
      </c>
      <c r="C27" s="6"/>
      <c r="D27" s="6"/>
      <c r="E27" s="6"/>
      <c r="F27" s="6"/>
      <c r="G27" s="6"/>
      <c r="H27" s="6"/>
      <c r="I27" s="6"/>
      <c r="J27" s="6"/>
    </row>
    <row r="28" spans="2:11" x14ac:dyDescent="0.25">
      <c r="B28" s="2" t="s">
        <v>11</v>
      </c>
      <c r="C28" s="2">
        <v>12450</v>
      </c>
      <c r="D28" s="2">
        <v>14200</v>
      </c>
      <c r="E28" s="2">
        <v>16000</v>
      </c>
      <c r="F28" s="2">
        <v>17750</v>
      </c>
      <c r="G28" s="2">
        <v>19200</v>
      </c>
      <c r="H28" s="2">
        <v>20600</v>
      </c>
      <c r="I28" s="2">
        <v>22050</v>
      </c>
      <c r="J28" s="2">
        <v>23450</v>
      </c>
    </row>
    <row r="29" spans="2:11" x14ac:dyDescent="0.25">
      <c r="B29" s="2" t="s">
        <v>17</v>
      </c>
      <c r="C29" s="2">
        <v>20750</v>
      </c>
      <c r="D29" s="2">
        <v>23700</v>
      </c>
      <c r="E29" s="2">
        <v>26650</v>
      </c>
      <c r="F29" s="2">
        <v>29600</v>
      </c>
      <c r="G29" s="2">
        <v>32000</v>
      </c>
      <c r="H29" s="2">
        <v>34350</v>
      </c>
      <c r="I29" s="2">
        <v>36750</v>
      </c>
      <c r="J29" s="2">
        <v>39100</v>
      </c>
    </row>
    <row r="30" spans="2:11" x14ac:dyDescent="0.25">
      <c r="B30" s="2" t="s">
        <v>12</v>
      </c>
      <c r="C30" s="2">
        <v>24900</v>
      </c>
      <c r="D30" s="2">
        <v>28440</v>
      </c>
      <c r="E30" s="2">
        <v>31980</v>
      </c>
      <c r="F30" s="2">
        <v>35520</v>
      </c>
      <c r="G30" s="2">
        <v>38400</v>
      </c>
      <c r="H30" s="2">
        <v>41220</v>
      </c>
      <c r="I30" s="2">
        <v>44100</v>
      </c>
      <c r="J30" s="2">
        <v>46920</v>
      </c>
    </row>
    <row r="31" spans="2:11" x14ac:dyDescent="0.25">
      <c r="B31" s="2" t="s">
        <v>16</v>
      </c>
      <c r="C31" s="2">
        <v>33150</v>
      </c>
      <c r="D31" s="2">
        <v>37900</v>
      </c>
      <c r="E31" s="2">
        <v>42650</v>
      </c>
      <c r="F31" s="2">
        <v>47350</v>
      </c>
      <c r="G31" s="2">
        <v>51150</v>
      </c>
      <c r="H31" s="2">
        <v>54950</v>
      </c>
      <c r="I31" s="2">
        <v>58750</v>
      </c>
      <c r="J31" s="2">
        <v>62550</v>
      </c>
    </row>
    <row r="32" spans="2:11" x14ac:dyDescent="0.25">
      <c r="B32" s="12" t="s">
        <v>55</v>
      </c>
      <c r="C32" s="12">
        <f>C29*2</f>
        <v>41500</v>
      </c>
      <c r="D32" s="12">
        <f t="shared" ref="D32:J32" si="3">D29*2</f>
        <v>47400</v>
      </c>
      <c r="E32" s="12">
        <f t="shared" si="3"/>
        <v>53300</v>
      </c>
      <c r="F32" s="12">
        <f t="shared" si="3"/>
        <v>59200</v>
      </c>
      <c r="G32" s="12">
        <f t="shared" si="3"/>
        <v>64000</v>
      </c>
      <c r="H32" s="12">
        <f t="shared" si="3"/>
        <v>68700</v>
      </c>
      <c r="I32" s="12">
        <f t="shared" si="3"/>
        <v>73500</v>
      </c>
      <c r="J32" s="12">
        <f t="shared" si="3"/>
        <v>78200</v>
      </c>
    </row>
    <row r="34" spans="2:11" x14ac:dyDescent="0.25">
      <c r="B34" t="s">
        <v>15</v>
      </c>
      <c r="C34" s="6"/>
      <c r="D34" s="6"/>
      <c r="E34" s="6"/>
      <c r="F34" s="6"/>
      <c r="G34" s="6"/>
      <c r="H34" s="6"/>
      <c r="I34" s="6"/>
      <c r="J34" s="6"/>
      <c r="K34" s="6"/>
    </row>
    <row r="35" spans="2:11" x14ac:dyDescent="0.25">
      <c r="B35" s="2" t="s">
        <v>11</v>
      </c>
      <c r="C35" s="2">
        <v>12650</v>
      </c>
      <c r="D35" s="2">
        <v>14450</v>
      </c>
      <c r="E35" s="2">
        <v>16250</v>
      </c>
      <c r="F35" s="2">
        <v>18050</v>
      </c>
      <c r="G35" s="2">
        <v>19500</v>
      </c>
      <c r="H35" s="2">
        <v>20950</v>
      </c>
      <c r="I35" s="2">
        <v>22400</v>
      </c>
      <c r="J35" s="2">
        <v>23850</v>
      </c>
      <c r="K35" s="6"/>
    </row>
    <row r="36" spans="2:11" x14ac:dyDescent="0.25">
      <c r="B36" s="2" t="s">
        <v>17</v>
      </c>
      <c r="C36" s="2">
        <v>21100</v>
      </c>
      <c r="D36" s="2">
        <v>24100</v>
      </c>
      <c r="E36" s="2">
        <v>27100</v>
      </c>
      <c r="F36" s="2">
        <v>30100</v>
      </c>
      <c r="G36" s="2">
        <v>32550</v>
      </c>
      <c r="H36" s="2">
        <v>34950</v>
      </c>
      <c r="I36" s="2">
        <v>37350</v>
      </c>
      <c r="J36" s="2">
        <v>39750</v>
      </c>
      <c r="K36" s="6"/>
    </row>
    <row r="37" spans="2:11" x14ac:dyDescent="0.25">
      <c r="B37" s="2" t="s">
        <v>12</v>
      </c>
      <c r="C37" s="2">
        <v>25320</v>
      </c>
      <c r="D37" s="2">
        <v>28920</v>
      </c>
      <c r="E37">
        <v>32520</v>
      </c>
      <c r="F37" s="2">
        <v>36120</v>
      </c>
      <c r="G37" s="2">
        <v>39060</v>
      </c>
      <c r="H37" s="2">
        <v>41940</v>
      </c>
      <c r="I37" s="2">
        <v>44820</v>
      </c>
      <c r="J37" s="2">
        <v>47700</v>
      </c>
      <c r="K37" s="6"/>
    </row>
    <row r="38" spans="2:11" x14ac:dyDescent="0.25">
      <c r="B38" s="2" t="s">
        <v>16</v>
      </c>
      <c r="C38" s="2">
        <v>33750</v>
      </c>
      <c r="D38" s="2">
        <v>38550</v>
      </c>
      <c r="E38" s="2">
        <v>43350</v>
      </c>
      <c r="F38" s="2">
        <v>48150</v>
      </c>
      <c r="G38" s="2">
        <v>52050</v>
      </c>
      <c r="H38" s="2">
        <v>55900</v>
      </c>
      <c r="I38" s="2">
        <v>59750</v>
      </c>
      <c r="J38" s="2">
        <v>63600</v>
      </c>
      <c r="K38" s="6"/>
    </row>
    <row r="39" spans="2:11" x14ac:dyDescent="0.25">
      <c r="B39" s="14" t="s">
        <v>55</v>
      </c>
      <c r="C39" s="14">
        <f>C36*2</f>
        <v>42200</v>
      </c>
      <c r="D39" s="14">
        <f t="shared" ref="D39:J39" si="4">D36*2</f>
        <v>48200</v>
      </c>
      <c r="E39" s="14">
        <f t="shared" si="4"/>
        <v>54200</v>
      </c>
      <c r="F39" s="14">
        <f t="shared" si="4"/>
        <v>60200</v>
      </c>
      <c r="G39" s="14">
        <f t="shared" si="4"/>
        <v>65100</v>
      </c>
      <c r="H39" s="14">
        <f t="shared" si="4"/>
        <v>69900</v>
      </c>
      <c r="I39" s="14">
        <f t="shared" si="4"/>
        <v>74700</v>
      </c>
      <c r="J39" s="14">
        <f t="shared" si="4"/>
        <v>79500</v>
      </c>
    </row>
  </sheetData>
  <mergeCells count="4">
    <mergeCell ref="C3:J3"/>
    <mergeCell ref="C6:K6"/>
    <mergeCell ref="C13:K13"/>
    <mergeCell ref="C20:K20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AEAF-8AA1-4DD8-A844-454030E73FF3}">
  <dimension ref="B1:J39"/>
  <sheetViews>
    <sheetView topLeftCell="A7" workbookViewId="0">
      <selection activeCell="B27" sqref="B27"/>
    </sheetView>
  </sheetViews>
  <sheetFormatPr defaultRowHeight="15" x14ac:dyDescent="0.25"/>
  <cols>
    <col min="2" max="2" width="22.28515625" customWidth="1"/>
    <col min="3" max="10" width="9.7109375" customWidth="1"/>
  </cols>
  <sheetData>
    <row r="1" spans="2:10" x14ac:dyDescent="0.25">
      <c r="B1" s="16" t="s">
        <v>52</v>
      </c>
    </row>
    <row r="2" spans="2:10" x14ac:dyDescent="0.25">
      <c r="B2" t="s">
        <v>14</v>
      </c>
    </row>
    <row r="3" spans="2:10" ht="18" customHeight="1" x14ac:dyDescent="0.25">
      <c r="B3" s="1"/>
      <c r="C3" s="36" t="s">
        <v>53</v>
      </c>
      <c r="D3" s="37"/>
      <c r="E3" s="37"/>
      <c r="F3" s="37"/>
      <c r="G3" s="37"/>
      <c r="H3" s="37"/>
      <c r="I3" s="37"/>
      <c r="J3" s="37"/>
    </row>
    <row r="4" spans="2:10" x14ac:dyDescent="0.25">
      <c r="B4" s="2" t="s">
        <v>3</v>
      </c>
      <c r="C4" s="3" t="s">
        <v>13</v>
      </c>
      <c r="D4" s="3" t="s">
        <v>10</v>
      </c>
      <c r="E4" s="3" t="s">
        <v>9</v>
      </c>
      <c r="F4" s="3" t="s">
        <v>8</v>
      </c>
      <c r="G4" s="3" t="s">
        <v>7</v>
      </c>
      <c r="H4" s="3" t="s">
        <v>6</v>
      </c>
      <c r="I4" s="3" t="s">
        <v>5</v>
      </c>
      <c r="J4" s="3" t="s">
        <v>4</v>
      </c>
    </row>
    <row r="5" spans="2:10" ht="13.15" customHeight="1" x14ac:dyDescent="0.25"/>
    <row r="6" spans="2:10" x14ac:dyDescent="0.25">
      <c r="B6" t="s">
        <v>1</v>
      </c>
    </row>
    <row r="7" spans="2:10" x14ac:dyDescent="0.25">
      <c r="B7" s="2" t="s">
        <v>11</v>
      </c>
      <c r="C7" s="2">
        <v>11900</v>
      </c>
      <c r="D7" s="2">
        <v>13600</v>
      </c>
      <c r="E7" s="2">
        <v>15300</v>
      </c>
      <c r="F7" s="2">
        <v>17000</v>
      </c>
      <c r="G7" s="2">
        <v>18400</v>
      </c>
      <c r="H7" s="2">
        <v>19750</v>
      </c>
      <c r="I7" s="2">
        <v>21100</v>
      </c>
      <c r="J7" s="2">
        <v>22450</v>
      </c>
    </row>
    <row r="8" spans="2:10" x14ac:dyDescent="0.25">
      <c r="B8" s="2" t="s">
        <v>28</v>
      </c>
      <c r="C8" s="2">
        <v>19850</v>
      </c>
      <c r="D8" s="2">
        <v>22700</v>
      </c>
      <c r="E8" s="2">
        <v>25550</v>
      </c>
      <c r="F8" s="2">
        <v>28350</v>
      </c>
      <c r="G8" s="2">
        <v>30650</v>
      </c>
      <c r="H8" s="2">
        <v>32900</v>
      </c>
      <c r="I8" s="2">
        <v>35200</v>
      </c>
      <c r="J8" s="2">
        <v>37450</v>
      </c>
    </row>
    <row r="9" spans="2:10" x14ac:dyDescent="0.25">
      <c r="B9" s="2" t="s">
        <v>12</v>
      </c>
      <c r="C9" s="2">
        <v>23820</v>
      </c>
      <c r="D9" s="2">
        <v>27240</v>
      </c>
      <c r="E9" s="2">
        <v>30660</v>
      </c>
      <c r="F9" s="2">
        <v>34020</v>
      </c>
      <c r="G9" s="2">
        <v>36780</v>
      </c>
      <c r="H9" s="2">
        <v>39480</v>
      </c>
      <c r="I9" s="2">
        <v>42240</v>
      </c>
      <c r="J9" s="2">
        <v>44940</v>
      </c>
    </row>
    <row r="10" spans="2:10" x14ac:dyDescent="0.25">
      <c r="B10" s="2" t="s">
        <v>54</v>
      </c>
      <c r="C10" s="2">
        <v>31750</v>
      </c>
      <c r="D10" s="2">
        <v>36300</v>
      </c>
      <c r="E10" s="2">
        <v>40850</v>
      </c>
      <c r="F10" s="2">
        <v>45350</v>
      </c>
      <c r="G10" s="2">
        <v>49000</v>
      </c>
      <c r="H10" s="2">
        <v>52650</v>
      </c>
      <c r="I10" s="2">
        <v>56250</v>
      </c>
      <c r="J10" s="2">
        <v>59900</v>
      </c>
    </row>
    <row r="11" spans="2:10" x14ac:dyDescent="0.25">
      <c r="B11" s="8" t="s">
        <v>55</v>
      </c>
      <c r="C11" s="8">
        <f>C8*2</f>
        <v>39700</v>
      </c>
      <c r="D11" s="8">
        <f>D8*2</f>
        <v>45400</v>
      </c>
      <c r="E11" s="8">
        <f t="shared" ref="E11:J11" si="0">E8*2</f>
        <v>51100</v>
      </c>
      <c r="F11" s="8">
        <f t="shared" si="0"/>
        <v>56700</v>
      </c>
      <c r="G11" s="8">
        <f t="shared" si="0"/>
        <v>61300</v>
      </c>
      <c r="H11" s="8">
        <f t="shared" si="0"/>
        <v>65800</v>
      </c>
      <c r="I11" s="8">
        <f t="shared" si="0"/>
        <v>70400</v>
      </c>
      <c r="J11" s="8">
        <f t="shared" si="0"/>
        <v>74900</v>
      </c>
    </row>
    <row r="12" spans="2:10" ht="13.15" customHeight="1" x14ac:dyDescent="0.25"/>
    <row r="13" spans="2:10" x14ac:dyDescent="0.25">
      <c r="B13" t="s">
        <v>0</v>
      </c>
    </row>
    <row r="14" spans="2:10" x14ac:dyDescent="0.25">
      <c r="B14" s="2" t="s">
        <v>11</v>
      </c>
      <c r="C14" s="2">
        <v>12950</v>
      </c>
      <c r="D14" s="2">
        <v>14800</v>
      </c>
      <c r="E14" s="2">
        <v>16650</v>
      </c>
      <c r="F14" s="2">
        <v>18500</v>
      </c>
      <c r="G14" s="2">
        <v>20000</v>
      </c>
      <c r="H14" s="2">
        <v>21500</v>
      </c>
      <c r="I14" s="2">
        <v>22950</v>
      </c>
      <c r="J14" s="2">
        <v>24450</v>
      </c>
    </row>
    <row r="15" spans="2:10" x14ac:dyDescent="0.25">
      <c r="B15" s="2" t="s">
        <v>28</v>
      </c>
      <c r="C15" s="2">
        <v>21600</v>
      </c>
      <c r="D15" s="2">
        <v>24700</v>
      </c>
      <c r="E15" s="2">
        <v>27800</v>
      </c>
      <c r="F15" s="2">
        <v>30850</v>
      </c>
      <c r="G15" s="2">
        <v>33350</v>
      </c>
      <c r="H15" s="2">
        <v>35800</v>
      </c>
      <c r="I15" s="2">
        <v>38300</v>
      </c>
      <c r="J15" s="2">
        <v>40750</v>
      </c>
    </row>
    <row r="16" spans="2:10" x14ac:dyDescent="0.25">
      <c r="B16" s="2" t="s">
        <v>12</v>
      </c>
      <c r="C16" s="2">
        <v>25920</v>
      </c>
      <c r="D16" s="2">
        <v>29640</v>
      </c>
      <c r="E16" s="2">
        <v>33360</v>
      </c>
      <c r="F16" s="2">
        <v>37020</v>
      </c>
      <c r="G16" s="2">
        <v>40020</v>
      </c>
      <c r="H16" s="2">
        <v>42960</v>
      </c>
      <c r="I16" s="2">
        <v>45980</v>
      </c>
      <c r="J16" s="2">
        <v>48900</v>
      </c>
    </row>
    <row r="17" spans="2:10" x14ac:dyDescent="0.25">
      <c r="B17" s="2" t="s">
        <v>54</v>
      </c>
      <c r="C17" s="2">
        <v>34550</v>
      </c>
      <c r="D17" s="2">
        <v>39500</v>
      </c>
      <c r="E17" s="2">
        <v>44450</v>
      </c>
      <c r="F17" s="2">
        <v>49350</v>
      </c>
      <c r="G17" s="2">
        <v>53300</v>
      </c>
      <c r="H17" s="2">
        <v>57250</v>
      </c>
      <c r="I17" s="2">
        <v>61200</v>
      </c>
      <c r="J17" s="2">
        <v>65150</v>
      </c>
    </row>
    <row r="18" spans="2:10" x14ac:dyDescent="0.25">
      <c r="B18" s="9" t="s">
        <v>55</v>
      </c>
      <c r="C18" s="9">
        <f>C15*2</f>
        <v>43200</v>
      </c>
      <c r="D18" s="9">
        <f t="shared" ref="D18:J18" si="1">D15*2</f>
        <v>49400</v>
      </c>
      <c r="E18" s="9">
        <f t="shared" si="1"/>
        <v>55600</v>
      </c>
      <c r="F18" s="9">
        <f t="shared" si="1"/>
        <v>61700</v>
      </c>
      <c r="G18" s="9">
        <f t="shared" si="1"/>
        <v>66700</v>
      </c>
      <c r="H18" s="9">
        <f t="shared" si="1"/>
        <v>71600</v>
      </c>
      <c r="I18" s="9">
        <f t="shared" si="1"/>
        <v>76600</v>
      </c>
      <c r="J18" s="9">
        <f t="shared" si="1"/>
        <v>81500</v>
      </c>
    </row>
    <row r="19" spans="2:10" ht="13.15" customHeight="1" x14ac:dyDescent="0.25"/>
    <row r="20" spans="2:10" x14ac:dyDescent="0.25">
      <c r="B20" t="s">
        <v>2</v>
      </c>
    </row>
    <row r="21" spans="2:10" x14ac:dyDescent="0.25">
      <c r="B21" s="2" t="s">
        <v>11</v>
      </c>
      <c r="C21" s="2">
        <v>12400</v>
      </c>
      <c r="D21" s="2">
        <v>14150</v>
      </c>
      <c r="E21" s="2">
        <v>15900</v>
      </c>
      <c r="F21" s="2">
        <v>17650</v>
      </c>
      <c r="G21" s="2">
        <v>19100</v>
      </c>
      <c r="H21" s="2">
        <v>20500</v>
      </c>
      <c r="I21" s="2">
        <v>21900</v>
      </c>
      <c r="J21" s="2">
        <v>23300</v>
      </c>
    </row>
    <row r="22" spans="2:10" x14ac:dyDescent="0.25">
      <c r="B22" s="2" t="s">
        <v>28</v>
      </c>
      <c r="C22" s="2">
        <v>20650</v>
      </c>
      <c r="D22" s="2">
        <v>23600</v>
      </c>
      <c r="E22" s="2">
        <v>26550</v>
      </c>
      <c r="F22" s="2">
        <v>29450</v>
      </c>
      <c r="G22" s="2">
        <v>31850</v>
      </c>
      <c r="H22" s="2">
        <v>34200</v>
      </c>
      <c r="I22" s="2">
        <v>36550</v>
      </c>
      <c r="J22" s="2">
        <v>38900</v>
      </c>
    </row>
    <row r="23" spans="2:10" x14ac:dyDescent="0.25">
      <c r="B23" s="2" t="s">
        <v>12</v>
      </c>
      <c r="C23" s="2">
        <v>24780</v>
      </c>
      <c r="D23" s="2">
        <v>28320</v>
      </c>
      <c r="E23" s="2">
        <v>31860</v>
      </c>
      <c r="F23" s="2">
        <v>35340</v>
      </c>
      <c r="G23" s="2">
        <v>38220</v>
      </c>
      <c r="H23" s="2">
        <v>41040</v>
      </c>
      <c r="I23" s="2">
        <v>43860</v>
      </c>
      <c r="J23" s="2">
        <v>46680</v>
      </c>
    </row>
    <row r="24" spans="2:10" x14ac:dyDescent="0.25">
      <c r="B24" s="2" t="s">
        <v>54</v>
      </c>
      <c r="C24" s="2">
        <v>33000</v>
      </c>
      <c r="D24" s="2">
        <v>37700</v>
      </c>
      <c r="E24" s="2">
        <v>42400</v>
      </c>
      <c r="F24" s="2">
        <v>47100</v>
      </c>
      <c r="G24" s="2">
        <v>50900</v>
      </c>
      <c r="H24" s="2">
        <v>54650</v>
      </c>
      <c r="I24" s="2">
        <v>58450</v>
      </c>
      <c r="J24" s="2">
        <v>62200</v>
      </c>
    </row>
    <row r="25" spans="2:10" x14ac:dyDescent="0.25">
      <c r="B25" s="11" t="s">
        <v>55</v>
      </c>
      <c r="C25" s="11">
        <f>C22*2</f>
        <v>41300</v>
      </c>
      <c r="D25" s="11">
        <f t="shared" ref="D25:J25" si="2">D22*2</f>
        <v>47200</v>
      </c>
      <c r="E25" s="11">
        <f t="shared" si="2"/>
        <v>53100</v>
      </c>
      <c r="F25" s="11">
        <f t="shared" si="2"/>
        <v>58900</v>
      </c>
      <c r="G25" s="11">
        <f t="shared" si="2"/>
        <v>63700</v>
      </c>
      <c r="H25" s="11">
        <f t="shared" si="2"/>
        <v>68400</v>
      </c>
      <c r="I25" s="11">
        <f t="shared" si="2"/>
        <v>73100</v>
      </c>
      <c r="J25" s="11">
        <f t="shared" si="2"/>
        <v>77800</v>
      </c>
    </row>
    <row r="26" spans="2:10" ht="13.15" customHeight="1" x14ac:dyDescent="0.25"/>
    <row r="27" spans="2:10" x14ac:dyDescent="0.25">
      <c r="B27" t="s">
        <v>18</v>
      </c>
    </row>
    <row r="28" spans="2:10" x14ac:dyDescent="0.25">
      <c r="B28" s="2" t="s">
        <v>11</v>
      </c>
      <c r="C28" s="2">
        <v>11900</v>
      </c>
      <c r="D28" s="2">
        <v>13600</v>
      </c>
      <c r="E28" s="2">
        <v>15300</v>
      </c>
      <c r="F28" s="2">
        <v>16950</v>
      </c>
      <c r="G28" s="2">
        <v>18350</v>
      </c>
      <c r="H28" s="2">
        <v>19700</v>
      </c>
      <c r="I28" s="2">
        <v>21050</v>
      </c>
      <c r="J28" s="2">
        <v>22440</v>
      </c>
    </row>
    <row r="29" spans="2:10" x14ac:dyDescent="0.25">
      <c r="B29" s="2" t="s">
        <v>28</v>
      </c>
      <c r="C29" s="2">
        <v>19800</v>
      </c>
      <c r="D29" s="2">
        <v>22600</v>
      </c>
      <c r="E29" s="2">
        <v>25450</v>
      </c>
      <c r="F29" s="2">
        <v>28250</v>
      </c>
      <c r="G29" s="2">
        <v>30550</v>
      </c>
      <c r="H29" s="2">
        <v>32800</v>
      </c>
      <c r="I29" s="2">
        <v>35050</v>
      </c>
      <c r="J29" s="2">
        <v>37300</v>
      </c>
    </row>
    <row r="30" spans="2:10" x14ac:dyDescent="0.25">
      <c r="B30" s="2" t="s">
        <v>12</v>
      </c>
      <c r="C30" s="2">
        <v>23760</v>
      </c>
      <c r="D30" s="2">
        <v>27120</v>
      </c>
      <c r="E30" s="2">
        <v>30540</v>
      </c>
      <c r="F30" s="2">
        <v>33900</v>
      </c>
      <c r="G30" s="2">
        <v>36660</v>
      </c>
      <c r="H30" s="2">
        <v>39360</v>
      </c>
      <c r="I30" s="2">
        <v>42060</v>
      </c>
      <c r="J30" s="2">
        <v>44760</v>
      </c>
    </row>
    <row r="31" spans="2:10" x14ac:dyDescent="0.25">
      <c r="B31" s="2" t="s">
        <v>54</v>
      </c>
      <c r="C31" s="2">
        <v>31650</v>
      </c>
      <c r="D31" s="2">
        <v>36200</v>
      </c>
      <c r="E31" s="2">
        <v>40700</v>
      </c>
      <c r="F31" s="2">
        <v>45200</v>
      </c>
      <c r="G31" s="2">
        <v>48850</v>
      </c>
      <c r="H31" s="2">
        <v>52450</v>
      </c>
      <c r="I31" s="2">
        <v>56050</v>
      </c>
      <c r="J31" s="2">
        <v>59700</v>
      </c>
    </row>
    <row r="32" spans="2:10" x14ac:dyDescent="0.25">
      <c r="B32" s="12" t="s">
        <v>55</v>
      </c>
      <c r="C32" s="12">
        <f>C29*2</f>
        <v>39600</v>
      </c>
      <c r="D32" s="12">
        <f t="shared" ref="D32:J32" si="3">D29*2</f>
        <v>45200</v>
      </c>
      <c r="E32" s="12">
        <f t="shared" si="3"/>
        <v>50900</v>
      </c>
      <c r="F32" s="12">
        <f t="shared" si="3"/>
        <v>56500</v>
      </c>
      <c r="G32" s="12">
        <f t="shared" si="3"/>
        <v>61100</v>
      </c>
      <c r="H32" s="12">
        <f t="shared" si="3"/>
        <v>65600</v>
      </c>
      <c r="I32" s="12">
        <f t="shared" si="3"/>
        <v>70100</v>
      </c>
      <c r="J32" s="12">
        <f t="shared" si="3"/>
        <v>74600</v>
      </c>
    </row>
    <row r="34" spans="2:10" x14ac:dyDescent="0.25">
      <c r="B34" t="s">
        <v>15</v>
      </c>
    </row>
    <row r="35" spans="2:10" x14ac:dyDescent="0.25">
      <c r="B35" s="2" t="s">
        <v>11</v>
      </c>
      <c r="C35" s="2">
        <v>12050</v>
      </c>
      <c r="D35" s="2">
        <v>13800</v>
      </c>
      <c r="E35" s="2">
        <v>15500</v>
      </c>
      <c r="F35" s="2">
        <v>17200</v>
      </c>
      <c r="G35" s="2">
        <v>18600</v>
      </c>
      <c r="H35" s="2">
        <v>20000</v>
      </c>
      <c r="I35" s="2">
        <v>21350</v>
      </c>
      <c r="J35" s="2">
        <v>22750</v>
      </c>
    </row>
    <row r="36" spans="2:10" x14ac:dyDescent="0.25">
      <c r="B36" s="2" t="s">
        <v>28</v>
      </c>
      <c r="C36" s="2">
        <v>20100</v>
      </c>
      <c r="D36" s="2">
        <v>23000</v>
      </c>
      <c r="E36" s="2">
        <v>25850</v>
      </c>
      <c r="F36" s="2">
        <v>28700</v>
      </c>
      <c r="G36" s="2">
        <v>31000</v>
      </c>
      <c r="H36" s="2">
        <v>33300</v>
      </c>
      <c r="I36" s="2">
        <v>35600</v>
      </c>
      <c r="J36" s="2">
        <v>37900</v>
      </c>
    </row>
    <row r="37" spans="2:10" x14ac:dyDescent="0.25">
      <c r="B37" s="2" t="s">
        <v>12</v>
      </c>
      <c r="C37" s="2">
        <v>24120</v>
      </c>
      <c r="D37" s="2">
        <v>27600</v>
      </c>
      <c r="E37">
        <v>31020</v>
      </c>
      <c r="F37" s="2">
        <v>34440</v>
      </c>
      <c r="G37" s="2">
        <v>37200</v>
      </c>
      <c r="H37" s="2">
        <v>39960</v>
      </c>
      <c r="I37" s="2">
        <v>42720</v>
      </c>
      <c r="J37" s="2">
        <v>45480</v>
      </c>
    </row>
    <row r="38" spans="2:10" x14ac:dyDescent="0.25">
      <c r="B38" s="2" t="s">
        <v>54</v>
      </c>
      <c r="C38" s="2">
        <v>32150</v>
      </c>
      <c r="D38" s="2">
        <v>36750</v>
      </c>
      <c r="E38" s="2">
        <v>41350</v>
      </c>
      <c r="F38" s="2">
        <v>45900</v>
      </c>
      <c r="G38" s="2">
        <v>49600</v>
      </c>
      <c r="H38" s="2">
        <v>53250</v>
      </c>
      <c r="I38" s="2">
        <v>56950</v>
      </c>
      <c r="J38" s="2">
        <v>60600</v>
      </c>
    </row>
    <row r="39" spans="2:10" ht="12.75" customHeight="1" x14ac:dyDescent="0.25">
      <c r="B39" s="14" t="s">
        <v>55</v>
      </c>
      <c r="C39" s="14">
        <f>C36*2</f>
        <v>40200</v>
      </c>
      <c r="D39" s="14">
        <f t="shared" ref="D39:J39" si="4">D36*2</f>
        <v>46000</v>
      </c>
      <c r="E39" s="14">
        <f t="shared" si="4"/>
        <v>51700</v>
      </c>
      <c r="F39" s="14">
        <f t="shared" si="4"/>
        <v>57400</v>
      </c>
      <c r="G39" s="14">
        <f t="shared" si="4"/>
        <v>62000</v>
      </c>
      <c r="H39" s="14">
        <f t="shared" si="4"/>
        <v>66600</v>
      </c>
      <c r="I39" s="14">
        <f t="shared" si="4"/>
        <v>71200</v>
      </c>
      <c r="J39" s="14">
        <f t="shared" si="4"/>
        <v>75800</v>
      </c>
    </row>
  </sheetData>
  <mergeCells count="1">
    <mergeCell ref="C3:J3"/>
  </mergeCells>
  <hyperlinks>
    <hyperlink ref="B1" r:id="rId1" xr:uid="{71B57BEA-C478-4AAA-8C7F-563A85813C15}"/>
  </hyperlinks>
  <pageMargins left="0.7" right="0.7" top="0.75" bottom="0.75" header="0.3" footer="0.3"/>
  <pageSetup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70EF-52F1-44DB-ABF7-0CFD6F82F3C4}">
  <dimension ref="B1:J40"/>
  <sheetViews>
    <sheetView topLeftCell="A13" workbookViewId="0">
      <selection activeCell="B27" sqref="B27"/>
    </sheetView>
  </sheetViews>
  <sheetFormatPr defaultRowHeight="15" x14ac:dyDescent="0.25"/>
  <cols>
    <col min="2" max="2" width="21.5703125" customWidth="1"/>
    <col min="3" max="10" width="9.7109375" customWidth="1"/>
  </cols>
  <sheetData>
    <row r="1" spans="2:10" x14ac:dyDescent="0.25">
      <c r="B1" s="16" t="s">
        <v>57</v>
      </c>
    </row>
    <row r="2" spans="2:10" x14ac:dyDescent="0.25">
      <c r="B2" t="s">
        <v>14</v>
      </c>
    </row>
    <row r="3" spans="2:10" ht="18" customHeight="1" x14ac:dyDescent="0.25">
      <c r="B3" s="1"/>
      <c r="C3" s="36" t="s">
        <v>58</v>
      </c>
      <c r="D3" s="37"/>
      <c r="E3" s="37"/>
      <c r="F3" s="37"/>
      <c r="G3" s="37"/>
      <c r="H3" s="37"/>
      <c r="I3" s="37"/>
      <c r="J3" s="37"/>
    </row>
    <row r="4" spans="2:10" x14ac:dyDescent="0.25">
      <c r="B4" s="2" t="s">
        <v>3</v>
      </c>
      <c r="C4" s="3" t="s">
        <v>13</v>
      </c>
      <c r="D4" s="3" t="s">
        <v>10</v>
      </c>
      <c r="E4" s="3" t="s">
        <v>9</v>
      </c>
      <c r="F4" s="3" t="s">
        <v>8</v>
      </c>
      <c r="G4" s="3" t="s">
        <v>7</v>
      </c>
      <c r="H4" s="3" t="s">
        <v>6</v>
      </c>
      <c r="I4" s="3" t="s">
        <v>5</v>
      </c>
      <c r="J4" s="3" t="s">
        <v>4</v>
      </c>
    </row>
    <row r="5" spans="2:10" ht="13.15" customHeight="1" x14ac:dyDescent="0.25"/>
    <row r="6" spans="2:10" x14ac:dyDescent="0.25">
      <c r="B6" t="s">
        <v>1</v>
      </c>
    </row>
    <row r="7" spans="2:10" x14ac:dyDescent="0.25">
      <c r="B7" s="2" t="s">
        <v>11</v>
      </c>
      <c r="C7" s="2">
        <v>11750</v>
      </c>
      <c r="D7" s="2">
        <v>13400</v>
      </c>
      <c r="E7" s="2">
        <v>15100</v>
      </c>
      <c r="F7" s="2">
        <v>16750</v>
      </c>
      <c r="G7" s="2">
        <v>18100</v>
      </c>
      <c r="H7" s="2">
        <v>19450</v>
      </c>
      <c r="I7" s="2">
        <v>20800</v>
      </c>
      <c r="J7" s="2">
        <v>22150</v>
      </c>
    </row>
    <row r="8" spans="2:10" x14ac:dyDescent="0.25">
      <c r="B8" s="2" t="s">
        <v>28</v>
      </c>
      <c r="C8" s="2">
        <v>19600</v>
      </c>
      <c r="D8" s="2">
        <v>22400</v>
      </c>
      <c r="E8" s="2">
        <v>25200</v>
      </c>
      <c r="F8" s="2">
        <v>27950</v>
      </c>
      <c r="G8" s="2">
        <v>30200</v>
      </c>
      <c r="H8" s="2">
        <v>32450</v>
      </c>
      <c r="I8" s="2">
        <v>34700</v>
      </c>
      <c r="J8" s="2">
        <v>36900</v>
      </c>
    </row>
    <row r="9" spans="2:10" x14ac:dyDescent="0.25">
      <c r="B9" s="2" t="s">
        <v>12</v>
      </c>
      <c r="C9" s="2">
        <v>23520</v>
      </c>
      <c r="D9" s="2">
        <v>26880</v>
      </c>
      <c r="E9" s="2">
        <v>30240</v>
      </c>
      <c r="F9" s="2">
        <v>33540</v>
      </c>
      <c r="G9" s="2">
        <v>36240</v>
      </c>
      <c r="H9" s="2">
        <v>38940</v>
      </c>
      <c r="I9" s="2">
        <v>41640</v>
      </c>
      <c r="J9" s="2">
        <v>44280</v>
      </c>
    </row>
    <row r="10" spans="2:10" x14ac:dyDescent="0.25">
      <c r="B10" s="2" t="s">
        <v>56</v>
      </c>
      <c r="C10" s="2">
        <v>31300</v>
      </c>
      <c r="D10" s="2">
        <v>35800</v>
      </c>
      <c r="E10" s="2">
        <v>40250</v>
      </c>
      <c r="F10" s="2">
        <v>44700</v>
      </c>
      <c r="G10" s="2">
        <v>48300</v>
      </c>
      <c r="H10" s="2">
        <v>51900</v>
      </c>
      <c r="I10" s="2">
        <v>55450</v>
      </c>
      <c r="J10" s="2">
        <v>59050</v>
      </c>
    </row>
    <row r="11" spans="2:10" x14ac:dyDescent="0.25">
      <c r="B11" s="8" t="s">
        <v>55</v>
      </c>
      <c r="C11" s="8">
        <f>C8*2</f>
        <v>39200</v>
      </c>
      <c r="D11" s="8">
        <f>D8*2</f>
        <v>44800</v>
      </c>
      <c r="E11" s="8">
        <f t="shared" ref="E11:J11" si="0">E8*2</f>
        <v>50400</v>
      </c>
      <c r="F11" s="8">
        <f t="shared" si="0"/>
        <v>55900</v>
      </c>
      <c r="G11" s="8">
        <f t="shared" si="0"/>
        <v>60400</v>
      </c>
      <c r="H11" s="8">
        <f t="shared" si="0"/>
        <v>64900</v>
      </c>
      <c r="I11" s="8">
        <f t="shared" si="0"/>
        <v>69400</v>
      </c>
      <c r="J11" s="8">
        <f t="shared" si="0"/>
        <v>73800</v>
      </c>
    </row>
    <row r="12" spans="2:10" ht="13.15" customHeight="1" x14ac:dyDescent="0.25"/>
    <row r="13" spans="2:10" x14ac:dyDescent="0.25">
      <c r="B13" t="s">
        <v>0</v>
      </c>
    </row>
    <row r="14" spans="2:10" x14ac:dyDescent="0.25">
      <c r="B14" s="2" t="s">
        <v>11</v>
      </c>
      <c r="C14" s="2">
        <v>12500</v>
      </c>
      <c r="D14" s="2">
        <v>14250</v>
      </c>
      <c r="E14" s="2">
        <v>16050</v>
      </c>
      <c r="F14" s="2">
        <v>17800</v>
      </c>
      <c r="G14" s="2">
        <v>19250</v>
      </c>
      <c r="H14" s="2">
        <v>20650</v>
      </c>
      <c r="I14" s="2">
        <v>22100</v>
      </c>
      <c r="J14" s="2">
        <v>23500</v>
      </c>
    </row>
    <row r="15" spans="2:10" x14ac:dyDescent="0.25">
      <c r="B15" s="2" t="s">
        <v>28</v>
      </c>
      <c r="C15" s="2">
        <v>20800</v>
      </c>
      <c r="D15" s="2">
        <v>23750</v>
      </c>
      <c r="E15" s="2">
        <v>26700</v>
      </c>
      <c r="F15" s="2">
        <v>29650</v>
      </c>
      <c r="G15" s="2">
        <v>32050</v>
      </c>
      <c r="H15" s="2">
        <v>34400</v>
      </c>
      <c r="I15" s="2">
        <v>36800</v>
      </c>
      <c r="J15" s="2">
        <v>39150</v>
      </c>
    </row>
    <row r="16" spans="2:10" x14ac:dyDescent="0.25">
      <c r="B16" s="2" t="s">
        <v>12</v>
      </c>
      <c r="C16" s="2">
        <v>24960</v>
      </c>
      <c r="D16" s="2">
        <v>28500</v>
      </c>
      <c r="E16" s="2">
        <v>32040</v>
      </c>
      <c r="F16" s="2">
        <v>35580</v>
      </c>
      <c r="G16" s="2">
        <v>38460</v>
      </c>
      <c r="H16" s="2">
        <v>41280</v>
      </c>
      <c r="I16" s="2">
        <v>44160</v>
      </c>
      <c r="J16" s="2">
        <v>46980</v>
      </c>
    </row>
    <row r="17" spans="2:10" x14ac:dyDescent="0.25">
      <c r="B17" s="2" t="s">
        <v>56</v>
      </c>
      <c r="C17" s="2">
        <v>33250</v>
      </c>
      <c r="D17" s="2">
        <v>38000</v>
      </c>
      <c r="E17" s="2">
        <v>42750</v>
      </c>
      <c r="F17" s="2">
        <v>47450</v>
      </c>
      <c r="G17" s="2">
        <v>51250</v>
      </c>
      <c r="H17" s="2">
        <v>55050</v>
      </c>
      <c r="I17" s="2">
        <v>58850</v>
      </c>
      <c r="J17" s="2">
        <v>62650</v>
      </c>
    </row>
    <row r="18" spans="2:10" x14ac:dyDescent="0.25">
      <c r="B18" s="9" t="s">
        <v>55</v>
      </c>
      <c r="C18" s="9">
        <f>C15*2</f>
        <v>41600</v>
      </c>
      <c r="D18" s="9">
        <f t="shared" ref="D18:J18" si="1">D15*2</f>
        <v>47500</v>
      </c>
      <c r="E18" s="9">
        <f t="shared" si="1"/>
        <v>53400</v>
      </c>
      <c r="F18" s="9">
        <f t="shared" si="1"/>
        <v>59300</v>
      </c>
      <c r="G18" s="9">
        <f t="shared" si="1"/>
        <v>64100</v>
      </c>
      <c r="H18" s="9">
        <f t="shared" si="1"/>
        <v>68800</v>
      </c>
      <c r="I18" s="9">
        <f t="shared" si="1"/>
        <v>73600</v>
      </c>
      <c r="J18" s="9">
        <f t="shared" si="1"/>
        <v>78300</v>
      </c>
    </row>
    <row r="19" spans="2:10" ht="13.15" customHeight="1" x14ac:dyDescent="0.25"/>
    <row r="20" spans="2:10" x14ac:dyDescent="0.25">
      <c r="B20" t="s">
        <v>2</v>
      </c>
    </row>
    <row r="21" spans="2:10" x14ac:dyDescent="0.25">
      <c r="B21" s="2" t="s">
        <v>11</v>
      </c>
      <c r="C21" s="2">
        <v>11700</v>
      </c>
      <c r="D21" s="2">
        <v>13400</v>
      </c>
      <c r="E21" s="2">
        <v>15050</v>
      </c>
      <c r="F21" s="2">
        <v>16700</v>
      </c>
      <c r="G21" s="2">
        <v>18050</v>
      </c>
      <c r="H21" s="2">
        <v>19400</v>
      </c>
      <c r="I21" s="2">
        <v>20750</v>
      </c>
      <c r="J21" s="2">
        <v>22050</v>
      </c>
    </row>
    <row r="22" spans="2:10" x14ac:dyDescent="0.25">
      <c r="B22" s="2" t="s">
        <v>28</v>
      </c>
      <c r="C22" s="2">
        <v>19500</v>
      </c>
      <c r="D22" s="2">
        <v>22250</v>
      </c>
      <c r="E22" s="2">
        <v>25050</v>
      </c>
      <c r="F22" s="2">
        <v>27800</v>
      </c>
      <c r="G22" s="2">
        <v>30050</v>
      </c>
      <c r="H22" s="2">
        <v>32250</v>
      </c>
      <c r="I22" s="2">
        <v>34500</v>
      </c>
      <c r="J22" s="2">
        <v>36700</v>
      </c>
    </row>
    <row r="23" spans="2:10" x14ac:dyDescent="0.25">
      <c r="B23" s="2" t="s">
        <v>12</v>
      </c>
      <c r="C23" s="2">
        <v>23400</v>
      </c>
      <c r="D23" s="2">
        <v>26700</v>
      </c>
      <c r="E23" s="2">
        <v>30060</v>
      </c>
      <c r="F23" s="2">
        <v>33360</v>
      </c>
      <c r="G23" s="2">
        <v>36060</v>
      </c>
      <c r="H23" s="2">
        <v>38700</v>
      </c>
      <c r="I23" s="2">
        <v>41400</v>
      </c>
      <c r="J23" s="2">
        <v>44040</v>
      </c>
    </row>
    <row r="24" spans="2:10" x14ac:dyDescent="0.25">
      <c r="B24" s="2" t="s">
        <v>56</v>
      </c>
      <c r="C24" s="2">
        <v>31150</v>
      </c>
      <c r="D24" s="2">
        <v>35600</v>
      </c>
      <c r="E24" s="2">
        <v>40050</v>
      </c>
      <c r="F24" s="2">
        <v>44500</v>
      </c>
      <c r="G24" s="2">
        <v>48100</v>
      </c>
      <c r="H24" s="2">
        <v>51650</v>
      </c>
      <c r="I24" s="2">
        <v>55200</v>
      </c>
      <c r="J24" s="2">
        <v>58750</v>
      </c>
    </row>
    <row r="25" spans="2:10" x14ac:dyDescent="0.25">
      <c r="B25" s="11" t="s">
        <v>55</v>
      </c>
      <c r="C25" s="11">
        <f>C22*2</f>
        <v>39000</v>
      </c>
      <c r="D25" s="11">
        <f t="shared" ref="D25:J25" si="2">D22*2</f>
        <v>44500</v>
      </c>
      <c r="E25" s="11">
        <f t="shared" si="2"/>
        <v>50100</v>
      </c>
      <c r="F25" s="11">
        <f t="shared" si="2"/>
        <v>55600</v>
      </c>
      <c r="G25" s="11">
        <f t="shared" si="2"/>
        <v>60100</v>
      </c>
      <c r="H25" s="11">
        <f t="shared" si="2"/>
        <v>64500</v>
      </c>
      <c r="I25" s="11">
        <f t="shared" si="2"/>
        <v>69000</v>
      </c>
      <c r="J25" s="11">
        <f t="shared" si="2"/>
        <v>73400</v>
      </c>
    </row>
    <row r="26" spans="2:10" ht="13.15" customHeight="1" x14ac:dyDescent="0.25"/>
    <row r="27" spans="2:10" x14ac:dyDescent="0.25">
      <c r="B27" t="s">
        <v>18</v>
      </c>
    </row>
    <row r="28" spans="2:10" x14ac:dyDescent="0.25">
      <c r="B28" s="2" t="s">
        <v>11</v>
      </c>
      <c r="C28" s="2">
        <v>11400</v>
      </c>
      <c r="D28" s="2">
        <v>13000</v>
      </c>
      <c r="E28" s="2">
        <v>14650</v>
      </c>
      <c r="F28" s="2">
        <v>16250</v>
      </c>
      <c r="G28" s="2">
        <v>17550</v>
      </c>
      <c r="H28" s="2">
        <v>18850</v>
      </c>
      <c r="I28" s="2">
        <v>20150</v>
      </c>
      <c r="J28" s="2">
        <v>21450</v>
      </c>
    </row>
    <row r="29" spans="2:10" x14ac:dyDescent="0.25">
      <c r="B29" s="2" t="s">
        <v>28</v>
      </c>
      <c r="C29" s="2">
        <v>18950</v>
      </c>
      <c r="D29" s="2">
        <v>21650</v>
      </c>
      <c r="E29" s="2">
        <v>24350</v>
      </c>
      <c r="F29" s="2">
        <v>27050</v>
      </c>
      <c r="G29" s="2">
        <v>29250</v>
      </c>
      <c r="H29" s="2">
        <v>31400</v>
      </c>
      <c r="I29" s="2">
        <v>33550</v>
      </c>
      <c r="J29" s="2">
        <v>35750</v>
      </c>
    </row>
    <row r="30" spans="2:10" x14ac:dyDescent="0.25">
      <c r="B30" s="2" t="s">
        <v>12</v>
      </c>
      <c r="C30" s="2">
        <v>22740</v>
      </c>
      <c r="D30" s="2">
        <v>25980</v>
      </c>
      <c r="E30" s="2">
        <v>29220</v>
      </c>
      <c r="F30" s="2">
        <v>32460</v>
      </c>
      <c r="G30" s="2">
        <v>35100</v>
      </c>
      <c r="H30" s="2">
        <v>37680</v>
      </c>
      <c r="I30" s="2">
        <v>40260</v>
      </c>
      <c r="J30" s="2">
        <v>42900</v>
      </c>
    </row>
    <row r="31" spans="2:10" x14ac:dyDescent="0.25">
      <c r="B31" s="2" t="s">
        <v>56</v>
      </c>
      <c r="C31" s="2">
        <v>30350</v>
      </c>
      <c r="D31" s="2">
        <v>34650</v>
      </c>
      <c r="E31" s="2">
        <v>39000</v>
      </c>
      <c r="F31" s="2">
        <v>43300</v>
      </c>
      <c r="G31" s="2">
        <v>46800</v>
      </c>
      <c r="H31" s="2">
        <v>50250</v>
      </c>
      <c r="I31" s="2">
        <v>53700</v>
      </c>
      <c r="J31" s="2">
        <v>57200</v>
      </c>
    </row>
    <row r="32" spans="2:10" x14ac:dyDescent="0.25">
      <c r="B32" s="12" t="s">
        <v>55</v>
      </c>
      <c r="C32" s="12">
        <f>C29*2</f>
        <v>37900</v>
      </c>
      <c r="D32" s="12">
        <f t="shared" ref="D32:J32" si="3">D29*2</f>
        <v>43300</v>
      </c>
      <c r="E32" s="12">
        <f t="shared" si="3"/>
        <v>48700</v>
      </c>
      <c r="F32" s="12">
        <f t="shared" si="3"/>
        <v>54100</v>
      </c>
      <c r="G32" s="12">
        <f t="shared" si="3"/>
        <v>58500</v>
      </c>
      <c r="H32" s="12">
        <f t="shared" si="3"/>
        <v>62800</v>
      </c>
      <c r="I32" s="12">
        <f t="shared" si="3"/>
        <v>67100</v>
      </c>
      <c r="J32" s="12">
        <f t="shared" si="3"/>
        <v>71500</v>
      </c>
    </row>
    <row r="34" spans="2:10" x14ac:dyDescent="0.25">
      <c r="B34" t="s">
        <v>15</v>
      </c>
    </row>
    <row r="35" spans="2:10" x14ac:dyDescent="0.25">
      <c r="B35" s="2" t="s">
        <v>11</v>
      </c>
      <c r="C35" s="2">
        <v>12550</v>
      </c>
      <c r="D35" s="2">
        <v>14350</v>
      </c>
      <c r="E35" s="2">
        <v>16150</v>
      </c>
      <c r="F35" s="2">
        <v>17900</v>
      </c>
      <c r="G35" s="2">
        <v>19350</v>
      </c>
      <c r="H35" s="2">
        <v>20800</v>
      </c>
      <c r="I35" s="2">
        <v>22200</v>
      </c>
      <c r="J35" s="2">
        <v>23650</v>
      </c>
    </row>
    <row r="36" spans="2:10" x14ac:dyDescent="0.25">
      <c r="B36" s="2" t="s">
        <v>28</v>
      </c>
      <c r="C36" s="2">
        <v>20900</v>
      </c>
      <c r="D36" s="2">
        <v>23850</v>
      </c>
      <c r="E36" s="2">
        <v>26850</v>
      </c>
      <c r="F36" s="2">
        <v>29800</v>
      </c>
      <c r="G36" s="2">
        <v>32200</v>
      </c>
      <c r="H36" s="2">
        <v>34600</v>
      </c>
      <c r="I36" s="2">
        <v>37000</v>
      </c>
      <c r="J36" s="2">
        <v>39350</v>
      </c>
    </row>
    <row r="37" spans="2:10" x14ac:dyDescent="0.25">
      <c r="B37" s="2" t="s">
        <v>12</v>
      </c>
      <c r="C37" s="2">
        <v>25080</v>
      </c>
      <c r="D37" s="2">
        <v>28620</v>
      </c>
      <c r="E37">
        <v>32220</v>
      </c>
      <c r="F37" s="2">
        <v>35760</v>
      </c>
      <c r="G37" s="2">
        <v>38640</v>
      </c>
      <c r="H37" s="2">
        <v>41520</v>
      </c>
      <c r="I37" s="2">
        <v>44400</v>
      </c>
      <c r="J37" s="2">
        <v>47220</v>
      </c>
    </row>
    <row r="38" spans="2:10" x14ac:dyDescent="0.25">
      <c r="B38" s="2" t="s">
        <v>54</v>
      </c>
      <c r="C38" s="2">
        <v>33400</v>
      </c>
      <c r="D38" s="2">
        <v>38200</v>
      </c>
      <c r="E38" s="2">
        <v>42950</v>
      </c>
      <c r="F38" s="2">
        <v>47700</v>
      </c>
      <c r="G38" s="2">
        <v>51550</v>
      </c>
      <c r="H38" s="2">
        <v>55350</v>
      </c>
      <c r="I38" s="2">
        <v>59150</v>
      </c>
      <c r="J38" s="2">
        <v>63000</v>
      </c>
    </row>
    <row r="39" spans="2:10" ht="13.15" customHeight="1" x14ac:dyDescent="0.25">
      <c r="B39" s="14" t="s">
        <v>55</v>
      </c>
      <c r="C39" s="14">
        <f>C36*2</f>
        <v>41800</v>
      </c>
      <c r="D39" s="14">
        <f t="shared" ref="D39:J39" si="4">D36*2</f>
        <v>47700</v>
      </c>
      <c r="E39" s="14">
        <f t="shared" si="4"/>
        <v>53700</v>
      </c>
      <c r="F39" s="14">
        <f t="shared" si="4"/>
        <v>59600</v>
      </c>
      <c r="G39" s="14">
        <f t="shared" si="4"/>
        <v>64400</v>
      </c>
      <c r="H39" s="14">
        <f t="shared" si="4"/>
        <v>69200</v>
      </c>
      <c r="I39" s="14">
        <f t="shared" si="4"/>
        <v>74000</v>
      </c>
      <c r="J39" s="14">
        <f t="shared" si="4"/>
        <v>78700</v>
      </c>
    </row>
    <row r="40" spans="2:10" ht="13.15" customHeight="1" x14ac:dyDescent="0.25"/>
  </sheetData>
  <mergeCells count="1">
    <mergeCell ref="C3:J3"/>
  </mergeCells>
  <hyperlinks>
    <hyperlink ref="B1" r:id="rId1" display="U.S. DEPARTMENT OF HUD 12/11/2012" xr:uid="{FD0D6DE1-9365-48B9-A958-4E963E2308A6}"/>
  </hyperlinks>
  <pageMargins left="0.7" right="0.7" top="0.75" bottom="0.75" header="0.3" footer="0.3"/>
  <pageSetup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9B42-58C3-4683-929A-DE8C564C222B}">
  <dimension ref="B1:J40"/>
  <sheetViews>
    <sheetView workbookViewId="0">
      <selection activeCell="C4" sqref="C4:J4"/>
    </sheetView>
  </sheetViews>
  <sheetFormatPr defaultRowHeight="15" x14ac:dyDescent="0.25"/>
  <cols>
    <col min="2" max="2" width="21.5703125" customWidth="1"/>
    <col min="3" max="10" width="9.7109375" customWidth="1"/>
  </cols>
  <sheetData>
    <row r="1" spans="2:10" x14ac:dyDescent="0.25">
      <c r="B1" s="16" t="s">
        <v>60</v>
      </c>
    </row>
    <row r="2" spans="2:10" x14ac:dyDescent="0.25">
      <c r="B2" t="s">
        <v>14</v>
      </c>
    </row>
    <row r="3" spans="2:10" ht="18" customHeight="1" x14ac:dyDescent="0.25">
      <c r="B3" s="1"/>
      <c r="C3" s="36" t="s">
        <v>59</v>
      </c>
      <c r="D3" s="37"/>
      <c r="E3" s="37"/>
      <c r="F3" s="37"/>
      <c r="G3" s="37"/>
      <c r="H3" s="37"/>
      <c r="I3" s="37"/>
      <c r="J3" s="37"/>
    </row>
    <row r="4" spans="2:10" x14ac:dyDescent="0.25">
      <c r="B4" s="2" t="s">
        <v>3</v>
      </c>
      <c r="C4" s="3" t="s">
        <v>13</v>
      </c>
      <c r="D4" s="3" t="s">
        <v>10</v>
      </c>
      <c r="E4" s="3" t="s">
        <v>9</v>
      </c>
      <c r="F4" s="3" t="s">
        <v>8</v>
      </c>
      <c r="G4" s="3" t="s">
        <v>7</v>
      </c>
      <c r="H4" s="3" t="s">
        <v>6</v>
      </c>
      <c r="I4" s="3" t="s">
        <v>5</v>
      </c>
      <c r="J4" s="3" t="s">
        <v>4</v>
      </c>
    </row>
    <row r="5" spans="2:10" ht="13.15" customHeight="1" x14ac:dyDescent="0.25"/>
    <row r="6" spans="2:10" x14ac:dyDescent="0.25">
      <c r="B6" t="s">
        <v>1</v>
      </c>
    </row>
    <row r="7" spans="2:10" x14ac:dyDescent="0.25">
      <c r="B7" s="2" t="s">
        <v>11</v>
      </c>
      <c r="C7" s="17">
        <v>11400</v>
      </c>
      <c r="D7" s="17">
        <v>13000</v>
      </c>
      <c r="E7" s="17">
        <v>14650</v>
      </c>
      <c r="F7" s="17">
        <v>16250</v>
      </c>
      <c r="G7" s="17">
        <v>17550</v>
      </c>
      <c r="H7" s="17">
        <v>18850</v>
      </c>
      <c r="I7" s="17">
        <v>20150</v>
      </c>
      <c r="J7" s="17">
        <v>21450</v>
      </c>
    </row>
    <row r="8" spans="2:10" x14ac:dyDescent="0.25">
      <c r="B8" s="2" t="s">
        <v>28</v>
      </c>
      <c r="C8" s="17">
        <v>19000</v>
      </c>
      <c r="D8" s="17">
        <v>21700</v>
      </c>
      <c r="E8" s="17">
        <v>24400</v>
      </c>
      <c r="F8" s="17">
        <v>27100</v>
      </c>
      <c r="G8" s="17">
        <v>29300</v>
      </c>
      <c r="H8" s="17">
        <v>31450</v>
      </c>
      <c r="I8" s="17">
        <v>33650</v>
      </c>
      <c r="J8" s="17">
        <v>35800</v>
      </c>
    </row>
    <row r="9" spans="2:10" x14ac:dyDescent="0.25">
      <c r="B9" s="2" t="s">
        <v>12</v>
      </c>
      <c r="C9" s="17">
        <v>22800</v>
      </c>
      <c r="D9" s="17">
        <v>26040</v>
      </c>
      <c r="E9" s="17">
        <v>29280</v>
      </c>
      <c r="F9" s="17">
        <v>32520</v>
      </c>
      <c r="G9" s="17">
        <v>35160</v>
      </c>
      <c r="H9" s="17">
        <v>37740</v>
      </c>
      <c r="I9" s="17">
        <v>40380</v>
      </c>
      <c r="J9" s="17">
        <v>42960</v>
      </c>
    </row>
    <row r="10" spans="2:10" x14ac:dyDescent="0.25">
      <c r="B10" s="2" t="s">
        <v>56</v>
      </c>
      <c r="C10" s="17">
        <v>30350</v>
      </c>
      <c r="D10" s="17">
        <v>34700</v>
      </c>
      <c r="E10" s="17">
        <v>39050</v>
      </c>
      <c r="F10" s="17">
        <v>43350</v>
      </c>
      <c r="G10" s="17">
        <v>46850</v>
      </c>
      <c r="H10" s="17">
        <v>50300</v>
      </c>
      <c r="I10" s="17">
        <v>53800</v>
      </c>
      <c r="J10" s="17">
        <v>57250</v>
      </c>
    </row>
    <row r="11" spans="2:10" x14ac:dyDescent="0.25">
      <c r="B11" s="8" t="s">
        <v>55</v>
      </c>
      <c r="C11" s="8">
        <f>C8*2</f>
        <v>38000</v>
      </c>
      <c r="D11" s="8">
        <f>D8*2</f>
        <v>43400</v>
      </c>
      <c r="E11" s="8">
        <f t="shared" ref="E11:J11" si="0">E8*2</f>
        <v>48800</v>
      </c>
      <c r="F11" s="8">
        <f t="shared" si="0"/>
        <v>54200</v>
      </c>
      <c r="G11" s="8">
        <f t="shared" si="0"/>
        <v>58600</v>
      </c>
      <c r="H11" s="8">
        <f t="shared" si="0"/>
        <v>62900</v>
      </c>
      <c r="I11" s="8">
        <f t="shared" si="0"/>
        <v>67300</v>
      </c>
      <c r="J11" s="8">
        <f t="shared" si="0"/>
        <v>71600</v>
      </c>
    </row>
    <row r="12" spans="2:10" ht="13.15" customHeight="1" x14ac:dyDescent="0.25"/>
    <row r="13" spans="2:10" x14ac:dyDescent="0.25">
      <c r="B13" t="s">
        <v>0</v>
      </c>
    </row>
    <row r="14" spans="2:10" x14ac:dyDescent="0.25">
      <c r="B14" s="2" t="s">
        <v>11</v>
      </c>
      <c r="C14" s="17">
        <v>12500</v>
      </c>
      <c r="D14" s="17">
        <v>14250</v>
      </c>
      <c r="E14" s="17">
        <v>16050</v>
      </c>
      <c r="F14" s="17">
        <v>17800</v>
      </c>
      <c r="G14" s="17">
        <v>19250</v>
      </c>
      <c r="H14" s="17">
        <v>20650</v>
      </c>
      <c r="I14" s="17">
        <v>22100</v>
      </c>
      <c r="J14" s="17">
        <v>23500</v>
      </c>
    </row>
    <row r="15" spans="2:10" x14ac:dyDescent="0.25">
      <c r="B15" s="2" t="s">
        <v>28</v>
      </c>
      <c r="C15" s="17">
        <v>20800</v>
      </c>
      <c r="D15" s="17">
        <v>23800</v>
      </c>
      <c r="E15" s="17">
        <v>26750</v>
      </c>
      <c r="F15" s="17">
        <v>29700</v>
      </c>
      <c r="G15" s="17">
        <v>32100</v>
      </c>
      <c r="H15" s="17">
        <v>34500</v>
      </c>
      <c r="I15" s="17">
        <v>36850</v>
      </c>
      <c r="J15" s="17">
        <v>39250</v>
      </c>
    </row>
    <row r="16" spans="2:10" x14ac:dyDescent="0.25">
      <c r="B16" s="2" t="s">
        <v>12</v>
      </c>
      <c r="C16" s="17">
        <v>24960</v>
      </c>
      <c r="D16" s="17">
        <v>28560</v>
      </c>
      <c r="E16" s="17">
        <v>32100</v>
      </c>
      <c r="F16" s="17">
        <v>35640</v>
      </c>
      <c r="G16" s="17">
        <v>38520</v>
      </c>
      <c r="H16" s="17">
        <v>41400</v>
      </c>
      <c r="I16" s="17">
        <v>44220</v>
      </c>
      <c r="J16" s="17">
        <v>47100</v>
      </c>
    </row>
    <row r="17" spans="2:10" x14ac:dyDescent="0.25">
      <c r="B17" s="2" t="s">
        <v>56</v>
      </c>
      <c r="C17" s="17">
        <v>33250</v>
      </c>
      <c r="D17" s="17">
        <v>38000</v>
      </c>
      <c r="E17" s="17">
        <v>42750</v>
      </c>
      <c r="F17" s="17">
        <v>47500</v>
      </c>
      <c r="G17" s="17">
        <v>51300</v>
      </c>
      <c r="H17" s="17">
        <v>55100</v>
      </c>
      <c r="I17" s="17">
        <v>58900</v>
      </c>
      <c r="J17" s="17">
        <v>62700</v>
      </c>
    </row>
    <row r="18" spans="2:10" x14ac:dyDescent="0.25">
      <c r="B18" s="9" t="s">
        <v>55</v>
      </c>
      <c r="C18" s="9">
        <f>C15*2</f>
        <v>41600</v>
      </c>
      <c r="D18" s="9">
        <f t="shared" ref="D18:J18" si="1">D15*2</f>
        <v>47600</v>
      </c>
      <c r="E18" s="9">
        <f t="shared" si="1"/>
        <v>53500</v>
      </c>
      <c r="F18" s="9">
        <f t="shared" si="1"/>
        <v>59400</v>
      </c>
      <c r="G18" s="9">
        <f t="shared" si="1"/>
        <v>64200</v>
      </c>
      <c r="H18" s="9">
        <f t="shared" si="1"/>
        <v>69000</v>
      </c>
      <c r="I18" s="9">
        <f t="shared" si="1"/>
        <v>73700</v>
      </c>
      <c r="J18" s="9">
        <f t="shared" si="1"/>
        <v>78500</v>
      </c>
    </row>
    <row r="19" spans="2:10" ht="13.15" customHeight="1" x14ac:dyDescent="0.25"/>
    <row r="20" spans="2:10" x14ac:dyDescent="0.25">
      <c r="B20" t="s">
        <v>2</v>
      </c>
    </row>
    <row r="21" spans="2:10" x14ac:dyDescent="0.25">
      <c r="B21" s="2" t="s">
        <v>11</v>
      </c>
      <c r="C21" s="17">
        <v>11500</v>
      </c>
      <c r="D21" s="17">
        <v>13150</v>
      </c>
      <c r="E21" s="17">
        <v>14800</v>
      </c>
      <c r="F21" s="17">
        <v>16400</v>
      </c>
      <c r="G21" s="17">
        <v>17750</v>
      </c>
      <c r="H21" s="17">
        <v>19050</v>
      </c>
      <c r="I21" s="17">
        <v>20350</v>
      </c>
      <c r="J21" s="17">
        <v>21650</v>
      </c>
    </row>
    <row r="22" spans="2:10" x14ac:dyDescent="0.25">
      <c r="B22" s="2" t="s">
        <v>28</v>
      </c>
      <c r="C22" s="17">
        <v>19150</v>
      </c>
      <c r="D22" s="17">
        <v>21850</v>
      </c>
      <c r="E22" s="17">
        <v>24600</v>
      </c>
      <c r="F22" s="17">
        <v>27300</v>
      </c>
      <c r="G22" s="17">
        <v>29500</v>
      </c>
      <c r="H22" s="17">
        <v>31700</v>
      </c>
      <c r="I22" s="17">
        <v>33900</v>
      </c>
      <c r="J22" s="17">
        <v>36050</v>
      </c>
    </row>
    <row r="23" spans="2:10" x14ac:dyDescent="0.25">
      <c r="B23" s="2" t="s">
        <v>12</v>
      </c>
      <c r="C23" s="17">
        <v>22980</v>
      </c>
      <c r="D23" s="17">
        <v>26220</v>
      </c>
      <c r="E23" s="17">
        <v>29520</v>
      </c>
      <c r="F23" s="17">
        <v>32760</v>
      </c>
      <c r="G23" s="17">
        <v>35400</v>
      </c>
      <c r="H23" s="17">
        <v>38040</v>
      </c>
      <c r="I23" s="17">
        <v>40680</v>
      </c>
      <c r="J23" s="17">
        <v>43260</v>
      </c>
    </row>
    <row r="24" spans="2:10" x14ac:dyDescent="0.25">
      <c r="B24" s="2" t="s">
        <v>56</v>
      </c>
      <c r="C24" s="17">
        <v>30600</v>
      </c>
      <c r="D24" s="17">
        <v>35000</v>
      </c>
      <c r="E24" s="17">
        <v>39350</v>
      </c>
      <c r="F24" s="17">
        <v>43700</v>
      </c>
      <c r="G24" s="17">
        <v>47200</v>
      </c>
      <c r="H24" s="17">
        <v>50700</v>
      </c>
      <c r="I24" s="17">
        <v>54200</v>
      </c>
      <c r="J24" s="17">
        <v>57700</v>
      </c>
    </row>
    <row r="25" spans="2:10" x14ac:dyDescent="0.25">
      <c r="B25" s="11" t="s">
        <v>55</v>
      </c>
      <c r="C25" s="11">
        <f>C22*2</f>
        <v>38300</v>
      </c>
      <c r="D25" s="11">
        <f t="shared" ref="D25:J25" si="2">D22*2</f>
        <v>43700</v>
      </c>
      <c r="E25" s="11">
        <f t="shared" si="2"/>
        <v>49200</v>
      </c>
      <c r="F25" s="11">
        <f t="shared" si="2"/>
        <v>54600</v>
      </c>
      <c r="G25" s="11">
        <f t="shared" si="2"/>
        <v>59000</v>
      </c>
      <c r="H25" s="11">
        <f t="shared" si="2"/>
        <v>63400</v>
      </c>
      <c r="I25" s="11">
        <f t="shared" si="2"/>
        <v>67800</v>
      </c>
      <c r="J25" s="11">
        <f t="shared" si="2"/>
        <v>72100</v>
      </c>
    </row>
    <row r="26" spans="2:10" ht="13.15" customHeight="1" x14ac:dyDescent="0.25"/>
    <row r="27" spans="2:10" x14ac:dyDescent="0.25">
      <c r="B27" t="s">
        <v>18</v>
      </c>
    </row>
    <row r="28" spans="2:10" x14ac:dyDescent="0.25">
      <c r="B28" s="2" t="s">
        <v>11</v>
      </c>
      <c r="C28" s="17">
        <v>11650</v>
      </c>
      <c r="D28" s="17">
        <v>13300</v>
      </c>
      <c r="E28" s="17">
        <v>14950</v>
      </c>
      <c r="F28" s="17">
        <v>16600</v>
      </c>
      <c r="G28" s="17">
        <v>17950</v>
      </c>
      <c r="H28" s="17">
        <v>19300</v>
      </c>
      <c r="I28" s="17">
        <v>20600</v>
      </c>
      <c r="J28" s="17">
        <v>21950</v>
      </c>
    </row>
    <row r="29" spans="2:10" x14ac:dyDescent="0.25">
      <c r="B29" s="2" t="s">
        <v>28</v>
      </c>
      <c r="C29" s="17">
        <v>19400</v>
      </c>
      <c r="D29" s="17">
        <v>22150</v>
      </c>
      <c r="E29" s="17">
        <v>24900</v>
      </c>
      <c r="F29" s="17">
        <v>27650</v>
      </c>
      <c r="G29" s="17">
        <v>29900</v>
      </c>
      <c r="H29" s="17">
        <v>32100</v>
      </c>
      <c r="I29" s="17">
        <v>34300</v>
      </c>
      <c r="J29" s="17">
        <v>36500</v>
      </c>
    </row>
    <row r="30" spans="2:10" x14ac:dyDescent="0.25">
      <c r="B30" s="2" t="s">
        <v>12</v>
      </c>
      <c r="C30" s="17">
        <v>23280</v>
      </c>
      <c r="D30" s="17">
        <v>26580</v>
      </c>
      <c r="E30" s="17">
        <v>29880</v>
      </c>
      <c r="F30" s="17">
        <v>33180</v>
      </c>
      <c r="G30" s="17">
        <v>35880</v>
      </c>
      <c r="H30" s="17">
        <v>38520</v>
      </c>
      <c r="I30" s="17">
        <v>41160</v>
      </c>
      <c r="J30" s="17">
        <v>43800</v>
      </c>
    </row>
    <row r="31" spans="2:10" x14ac:dyDescent="0.25">
      <c r="B31" s="2" t="s">
        <v>56</v>
      </c>
      <c r="C31" s="17">
        <v>31000</v>
      </c>
      <c r="D31" s="17">
        <v>35400</v>
      </c>
      <c r="E31" s="17">
        <v>39850</v>
      </c>
      <c r="F31" s="17">
        <v>44250</v>
      </c>
      <c r="G31" s="17">
        <v>47800</v>
      </c>
      <c r="H31" s="17">
        <v>51350</v>
      </c>
      <c r="I31" s="17">
        <v>54900</v>
      </c>
      <c r="J31" s="17">
        <v>58450</v>
      </c>
    </row>
    <row r="32" spans="2:10" x14ac:dyDescent="0.25">
      <c r="B32" s="12" t="s">
        <v>55</v>
      </c>
      <c r="C32" s="12">
        <f>C29*2</f>
        <v>38800</v>
      </c>
      <c r="D32" s="12">
        <f t="shared" ref="D32:J32" si="3">D29*2</f>
        <v>44300</v>
      </c>
      <c r="E32" s="12">
        <f t="shared" si="3"/>
        <v>49800</v>
      </c>
      <c r="F32" s="12">
        <f t="shared" si="3"/>
        <v>55300</v>
      </c>
      <c r="G32" s="12">
        <f t="shared" si="3"/>
        <v>59800</v>
      </c>
      <c r="H32" s="12">
        <f t="shared" si="3"/>
        <v>64200</v>
      </c>
      <c r="I32" s="12">
        <f t="shared" si="3"/>
        <v>68600</v>
      </c>
      <c r="J32" s="12">
        <f t="shared" si="3"/>
        <v>73000</v>
      </c>
    </row>
    <row r="34" spans="2:10" x14ac:dyDescent="0.25">
      <c r="B34" t="s">
        <v>15</v>
      </c>
    </row>
    <row r="35" spans="2:10" x14ac:dyDescent="0.25">
      <c r="B35" s="2" t="s">
        <v>11</v>
      </c>
      <c r="C35" s="2">
        <v>13200</v>
      </c>
      <c r="D35" s="2">
        <v>15050</v>
      </c>
      <c r="E35" s="2">
        <v>16950</v>
      </c>
      <c r="F35" s="2">
        <v>18800</v>
      </c>
      <c r="G35" s="2">
        <v>20350</v>
      </c>
      <c r="H35" s="2">
        <v>21850</v>
      </c>
      <c r="I35" s="2">
        <v>23350</v>
      </c>
      <c r="J35" s="2">
        <v>24850</v>
      </c>
    </row>
    <row r="36" spans="2:10" x14ac:dyDescent="0.25">
      <c r="B36" s="2" t="s">
        <v>28</v>
      </c>
      <c r="C36" s="2">
        <v>21950</v>
      </c>
      <c r="D36" s="2">
        <v>25100</v>
      </c>
      <c r="E36" s="2">
        <v>28250</v>
      </c>
      <c r="F36" s="2">
        <v>31350</v>
      </c>
      <c r="G36" s="2">
        <v>33900</v>
      </c>
      <c r="H36" s="2">
        <v>36400</v>
      </c>
      <c r="I36" s="2">
        <v>38900</v>
      </c>
      <c r="J36" s="2">
        <v>41400</v>
      </c>
    </row>
    <row r="37" spans="2:10" x14ac:dyDescent="0.25">
      <c r="B37" s="2" t="s">
        <v>12</v>
      </c>
      <c r="C37" s="2">
        <v>26340</v>
      </c>
      <c r="D37" s="2">
        <v>30120</v>
      </c>
      <c r="E37">
        <v>33900</v>
      </c>
      <c r="F37" s="2">
        <v>37620</v>
      </c>
      <c r="G37" s="2">
        <v>40680</v>
      </c>
      <c r="H37" s="2">
        <v>43680</v>
      </c>
      <c r="I37" s="2">
        <v>46680</v>
      </c>
      <c r="J37" s="2">
        <v>49680</v>
      </c>
    </row>
    <row r="38" spans="2:10" x14ac:dyDescent="0.25">
      <c r="B38" s="2" t="s">
        <v>54</v>
      </c>
      <c r="C38" s="2">
        <v>35150</v>
      </c>
      <c r="D38" s="2">
        <v>40150</v>
      </c>
      <c r="E38" s="2">
        <v>45150</v>
      </c>
      <c r="F38" s="2">
        <v>50150</v>
      </c>
      <c r="G38" s="2">
        <v>54200</v>
      </c>
      <c r="H38" s="2">
        <v>58200</v>
      </c>
      <c r="I38" s="2">
        <v>62200</v>
      </c>
      <c r="J38" s="2">
        <v>66200</v>
      </c>
    </row>
    <row r="39" spans="2:10" ht="13.15" customHeight="1" x14ac:dyDescent="0.25">
      <c r="B39" s="14" t="s">
        <v>55</v>
      </c>
      <c r="C39" s="14">
        <f>C36*2</f>
        <v>43900</v>
      </c>
      <c r="D39" s="14">
        <f t="shared" ref="D39:J39" si="4">D36*2</f>
        <v>50200</v>
      </c>
      <c r="E39" s="14">
        <f t="shared" si="4"/>
        <v>56500</v>
      </c>
      <c r="F39" s="14">
        <f t="shared" si="4"/>
        <v>62700</v>
      </c>
      <c r="G39" s="14">
        <f t="shared" si="4"/>
        <v>67800</v>
      </c>
      <c r="H39" s="14">
        <f t="shared" si="4"/>
        <v>72800</v>
      </c>
      <c r="I39" s="14">
        <f t="shared" si="4"/>
        <v>77800</v>
      </c>
      <c r="J39" s="14">
        <f t="shared" si="4"/>
        <v>82800</v>
      </c>
    </row>
    <row r="40" spans="2:10" ht="13.15" customHeight="1" x14ac:dyDescent="0.25"/>
  </sheetData>
  <mergeCells count="1">
    <mergeCell ref="C3:J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2022</vt:lpstr>
      <vt:lpstr>2020-21</vt:lpstr>
      <vt:lpstr>2019</vt:lpstr>
      <vt:lpstr>2018</vt:lpstr>
      <vt:lpstr>2017</vt:lpstr>
      <vt:lpstr>2016</vt:lpstr>
      <vt:lpstr>2015</vt:lpstr>
      <vt:lpstr>2014</vt:lpstr>
      <vt:lpstr>2013</vt:lpstr>
      <vt:lpstr>All Years Median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'2020-21'!Print_Area</vt:lpstr>
      <vt:lpstr>'2022'!Print_Area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Miller</dc:creator>
  <cp:lastModifiedBy>Olivia Raines</cp:lastModifiedBy>
  <cp:lastPrinted>2020-07-10T18:31:58Z</cp:lastPrinted>
  <dcterms:created xsi:type="dcterms:W3CDTF">2013-03-22T17:12:03Z</dcterms:created>
  <dcterms:modified xsi:type="dcterms:W3CDTF">2023-08-23T14:46:19Z</dcterms:modified>
</cp:coreProperties>
</file>